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9" i="1" l="1"/>
  <c r="J29" i="1" l="1"/>
</calcChain>
</file>

<file path=xl/sharedStrings.xml><?xml version="1.0" encoding="utf-8"?>
<sst xmlns="http://schemas.openxmlformats.org/spreadsheetml/2006/main" count="83" uniqueCount="43">
  <si>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</si>
  <si>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</si>
  <si>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</si>
  <si>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</si>
  <si>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</si>
  <si>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</si>
  <si>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</si>
  <si>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</si>
  <si>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Zj, NPJ  </t>
  </si>
  <si>
    <t xml:space="preserve">Text                          </t>
  </si>
  <si>
    <t>231</t>
  </si>
  <si>
    <t>6171</t>
  </si>
  <si>
    <t>3111</t>
  </si>
  <si>
    <t xml:space="preserve">Celkem                                                                    </t>
  </si>
  <si>
    <t>Výdaje</t>
  </si>
  <si>
    <t xml:space="preserve">ZJ,NPJ </t>
  </si>
  <si>
    <t xml:space="preserve">     </t>
  </si>
  <si>
    <t>Předškolní zařízení</t>
  </si>
  <si>
    <t>3117</t>
  </si>
  <si>
    <t>Základní škola</t>
  </si>
  <si>
    <t>5512</t>
  </si>
  <si>
    <t>Požární ochrana - dobrovolná část</t>
  </si>
  <si>
    <t>Činnost místní správy</t>
  </si>
  <si>
    <t>3745</t>
  </si>
  <si>
    <t>Péče o vzhled obcí a veřejnou zeleň</t>
  </si>
  <si>
    <t xml:space="preserve"> </t>
  </si>
  <si>
    <t>Krizová rezerva</t>
  </si>
  <si>
    <t>celkem výdaje</t>
  </si>
  <si>
    <t>položky výdajů rozpočtu</t>
  </si>
  <si>
    <t>běžné výdaje - třída 5</t>
  </si>
  <si>
    <t>kapitálové výdaje - třída 6</t>
  </si>
  <si>
    <t>přebytek</t>
  </si>
  <si>
    <t>Položky financování</t>
  </si>
  <si>
    <t>splátka úvěru</t>
  </si>
  <si>
    <t>rozpočet 2018</t>
  </si>
  <si>
    <t>sociální fond</t>
  </si>
  <si>
    <t>přebytek (P-V)</t>
  </si>
  <si>
    <t>RO3</t>
  </si>
  <si>
    <t>RO4</t>
  </si>
  <si>
    <t>změna RO3/RO4</t>
  </si>
  <si>
    <t>rozpočtové opatření č. 4 schválil starosta dne 16.5.2018</t>
  </si>
  <si>
    <t>dotace ÚP</t>
  </si>
  <si>
    <t xml:space="preserve">Rozpočtové opatření č. 4 (RO4)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</si>
</sst>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" fillId="3" borderId="2" xfId="0" applyFont="1" applyFill="1" applyBorder="1"/>
    <xf numFmtId="0" fontId="0" fillId="4" borderId="2" xfId="0" applyFill="1" applyBorder="1"/>
    <xf numFmtId="4" fontId="0" fillId="0" borderId="2" xfId="0" applyNumberFormat="1" applyBorder="1"/>
    <xf numFmtId="4" fontId="1" fillId="0" borderId="2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0" fillId="0" borderId="2" xfId="0" applyNumberFormat="1" applyFill="1" applyBorder="1"/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49" fontId="0" fillId="0" borderId="0" xfId="0" applyNumberFormat="1" applyFont="1" applyBorder="1"/>
    <xf numFmtId="0" fontId="2" fillId="0" borderId="2" xfId="0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3" borderId="2" xfId="0" applyFill="1" applyBorder="1"/>
    <xf numFmtId="0" fontId="0" fillId="5" borderId="2" xfId="0" applyFill="1" applyBorder="1"/>
    <xf numFmtId="0" fontId="0" fillId="5" borderId="2" xfId="0" applyFill="1" applyBorder="1" applyAlignment="1">
      <alignment wrapText="1"/>
    </xf>
    <xf numFmtId="4" fontId="0" fillId="0" borderId="0" xfId="0" applyNumberFormat="1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Layout" zoomScaleNormal="100" workbookViewId="0">
      <selection activeCell="J11" sqref="J11"/>
    </sheetView>
  </sheetViews>
  <sheetFormatPr defaultRowHeight="15" x14ac:dyDescent="0.25"/>
  <cols>
    <col min="1" max="1" width="5.7109375" customWidth="1"/>
    <col min="2" max="2" width="3.140625" customWidth="1"/>
    <col min="3" max="3" width="7.28515625" customWidth="1"/>
    <col min="4" max="4" width="5.5703125" customWidth="1"/>
    <col min="5" max="5" width="3.5703125" customWidth="1"/>
    <col min="6" max="6" width="6" customWidth="1"/>
    <col min="7" max="7" width="5.42578125" customWidth="1"/>
    <col min="8" max="8" width="6.85546875" customWidth="1"/>
    <col min="9" max="9" width="29.42578125" customWidth="1"/>
    <col min="10" max="10" width="14.140625" customWidth="1"/>
    <col min="11" max="12" width="13.28515625" customWidth="1"/>
    <col min="13" max="13" width="12.140625" customWidth="1"/>
  </cols>
  <sheetData>
    <row r="1" spans="1:13" x14ac:dyDescent="0.2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9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  <c r="J3" s="4" t="s">
        <v>34</v>
      </c>
      <c r="K3" s="1" t="s">
        <v>37</v>
      </c>
      <c r="L3" s="1" t="s">
        <v>38</v>
      </c>
      <c r="M3" s="33" t="s">
        <v>39</v>
      </c>
    </row>
    <row r="4" spans="1:13" x14ac:dyDescent="0.25">
      <c r="A4" s="5"/>
      <c r="B4" s="5"/>
      <c r="C4" s="5"/>
      <c r="D4" s="5"/>
      <c r="E4" s="5"/>
      <c r="F4" s="5"/>
      <c r="G4" s="5"/>
      <c r="H4" s="5"/>
      <c r="I4" s="2"/>
      <c r="J4" s="6"/>
      <c r="K4" s="31"/>
      <c r="L4" s="31"/>
      <c r="M4" s="32"/>
    </row>
    <row r="5" spans="1:13" x14ac:dyDescent="0.25">
      <c r="A5" s="28">
        <v>231</v>
      </c>
      <c r="B5" s="28">
        <v>20</v>
      </c>
      <c r="C5" s="29">
        <v>13013</v>
      </c>
      <c r="D5" s="29">
        <v>1801</v>
      </c>
      <c r="E5" s="28">
        <v>12</v>
      </c>
      <c r="F5" s="28"/>
      <c r="G5" s="28">
        <v>4116</v>
      </c>
      <c r="H5" s="29">
        <v>1041</v>
      </c>
      <c r="I5" s="29" t="s">
        <v>41</v>
      </c>
      <c r="J5" s="7">
        <v>0</v>
      </c>
      <c r="K5" s="7">
        <v>0</v>
      </c>
      <c r="L5" s="7">
        <v>1762</v>
      </c>
      <c r="M5" s="7">
        <v>1762</v>
      </c>
    </row>
    <row r="6" spans="1:13" x14ac:dyDescent="0.25">
      <c r="A6" s="28">
        <v>231</v>
      </c>
      <c r="B6" s="28">
        <v>20</v>
      </c>
      <c r="C6" s="29">
        <v>13013</v>
      </c>
      <c r="D6" s="29">
        <v>1801</v>
      </c>
      <c r="E6" s="28">
        <v>12</v>
      </c>
      <c r="F6" s="28"/>
      <c r="G6" s="28">
        <v>4116</v>
      </c>
      <c r="H6" s="29">
        <v>1045</v>
      </c>
      <c r="I6" s="29" t="s">
        <v>41</v>
      </c>
      <c r="J6" s="7">
        <v>0</v>
      </c>
      <c r="K6" s="7">
        <v>0</v>
      </c>
      <c r="L6" s="7">
        <v>8238</v>
      </c>
      <c r="M6" s="7">
        <v>8238</v>
      </c>
    </row>
    <row r="7" spans="1:13" x14ac:dyDescent="0.25">
      <c r="A7" s="28">
        <v>231</v>
      </c>
      <c r="B7" s="28">
        <v>20</v>
      </c>
      <c r="C7" s="29">
        <v>13013</v>
      </c>
      <c r="D7" s="29">
        <v>1802</v>
      </c>
      <c r="E7" s="28">
        <v>12</v>
      </c>
      <c r="F7" s="28"/>
      <c r="G7" s="28">
        <v>4116</v>
      </c>
      <c r="H7" s="29">
        <v>1041</v>
      </c>
      <c r="I7" s="29" t="s">
        <v>41</v>
      </c>
      <c r="J7" s="7">
        <v>0</v>
      </c>
      <c r="K7" s="7">
        <v>0</v>
      </c>
      <c r="L7" s="7">
        <v>2414</v>
      </c>
      <c r="M7" s="7">
        <v>2414</v>
      </c>
    </row>
    <row r="8" spans="1:13" x14ac:dyDescent="0.25">
      <c r="A8" s="28">
        <v>231</v>
      </c>
      <c r="B8" s="28">
        <v>20</v>
      </c>
      <c r="C8" s="29">
        <v>13013</v>
      </c>
      <c r="D8" s="29">
        <v>1802</v>
      </c>
      <c r="E8" s="28">
        <v>12</v>
      </c>
      <c r="F8" s="28"/>
      <c r="G8" s="28">
        <v>4116</v>
      </c>
      <c r="H8" s="29">
        <v>1045</v>
      </c>
      <c r="I8" s="29" t="s">
        <v>41</v>
      </c>
      <c r="J8" s="7">
        <v>0</v>
      </c>
      <c r="K8" s="7">
        <v>0</v>
      </c>
      <c r="L8" s="7">
        <v>11281</v>
      </c>
      <c r="M8" s="7">
        <v>11281</v>
      </c>
    </row>
    <row r="9" spans="1:13" x14ac:dyDescent="0.25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7">
        <v>28260668.43</v>
      </c>
      <c r="K9" s="7">
        <v>28266760</v>
      </c>
      <c r="L9" s="7">
        <v>28290455</v>
      </c>
      <c r="M9" s="7">
        <f>SUM(M5:M8)</f>
        <v>23695</v>
      </c>
    </row>
    <row r="10" spans="1:13" x14ac:dyDescent="0.25">
      <c r="B10" s="9"/>
      <c r="C10" s="9"/>
      <c r="D10" s="9"/>
      <c r="E10" s="9"/>
      <c r="F10" s="9"/>
      <c r="G10" s="9"/>
      <c r="H10" s="9"/>
      <c r="I10" s="9"/>
      <c r="J10" s="10"/>
      <c r="K10" s="10"/>
      <c r="L10" s="10"/>
      <c r="M10" s="10"/>
    </row>
    <row r="11" spans="1:13" x14ac:dyDescent="0.25">
      <c r="A11" s="9"/>
      <c r="B11" s="9"/>
      <c r="C11" s="9"/>
      <c r="D11" s="9"/>
      <c r="E11" s="9"/>
      <c r="F11" s="9"/>
      <c r="G11" s="9"/>
      <c r="H11" s="9"/>
      <c r="J11" s="19" t="s">
        <v>25</v>
      </c>
      <c r="K11" s="19"/>
      <c r="L11" s="19"/>
      <c r="M11" s="24" t="s">
        <v>25</v>
      </c>
    </row>
    <row r="12" spans="1:13" x14ac:dyDescent="0.25">
      <c r="B12" s="9"/>
      <c r="C12" s="9"/>
      <c r="D12" s="9"/>
      <c r="E12" s="9"/>
      <c r="F12" s="9"/>
      <c r="G12" s="9"/>
      <c r="H12" s="9"/>
      <c r="I12" s="9"/>
      <c r="J12" s="10"/>
      <c r="K12" s="10"/>
      <c r="L12" s="10"/>
    </row>
    <row r="13" spans="1:13" x14ac:dyDescent="0.25">
      <c r="A13" s="37" t="s">
        <v>42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x14ac:dyDescent="0.25">
      <c r="A14" s="37" t="s">
        <v>14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7.75" customHeight="1" x14ac:dyDescent="0.25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3" t="s">
        <v>15</v>
      </c>
      <c r="I15" s="2" t="s">
        <v>9</v>
      </c>
      <c r="J15" s="4" t="s">
        <v>34</v>
      </c>
      <c r="K15" s="1" t="s">
        <v>37</v>
      </c>
      <c r="L15" s="1" t="s">
        <v>38</v>
      </c>
      <c r="M15" s="33" t="s">
        <v>39</v>
      </c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2"/>
      <c r="J16" s="6"/>
      <c r="K16" s="31"/>
      <c r="L16" s="31"/>
      <c r="M16" s="32"/>
    </row>
    <row r="17" spans="1:14" ht="15.75" x14ac:dyDescent="0.25">
      <c r="A17" s="11" t="s">
        <v>10</v>
      </c>
      <c r="B17" s="11"/>
      <c r="C17" s="11"/>
      <c r="D17" s="11"/>
      <c r="E17" s="11"/>
      <c r="F17" s="12" t="s">
        <v>12</v>
      </c>
      <c r="G17" s="11" t="s">
        <v>16</v>
      </c>
      <c r="H17" s="11"/>
      <c r="I17" s="13" t="s">
        <v>17</v>
      </c>
      <c r="J17" s="14">
        <v>625000</v>
      </c>
      <c r="K17" s="14">
        <v>662500</v>
      </c>
      <c r="L17" s="14">
        <v>671200</v>
      </c>
      <c r="M17" s="7">
        <v>8700</v>
      </c>
    </row>
    <row r="18" spans="1:14" ht="15.75" x14ac:dyDescent="0.25">
      <c r="A18" s="11" t="s">
        <v>10</v>
      </c>
      <c r="B18" s="11"/>
      <c r="C18" s="11"/>
      <c r="D18" s="11"/>
      <c r="E18" s="11"/>
      <c r="F18" s="12" t="s">
        <v>18</v>
      </c>
      <c r="G18" s="11" t="s">
        <v>16</v>
      </c>
      <c r="H18" s="11"/>
      <c r="I18" s="13" t="s">
        <v>19</v>
      </c>
      <c r="J18" s="14">
        <v>860000</v>
      </c>
      <c r="K18" s="14">
        <v>860000</v>
      </c>
      <c r="L18" s="14">
        <v>870700</v>
      </c>
      <c r="M18" s="7">
        <v>10700</v>
      </c>
    </row>
    <row r="19" spans="1:14" ht="31.5" x14ac:dyDescent="0.25">
      <c r="A19" s="11" t="s">
        <v>10</v>
      </c>
      <c r="B19" s="12"/>
      <c r="C19" s="12"/>
      <c r="D19" s="12"/>
      <c r="E19" s="12"/>
      <c r="F19" s="12" t="s">
        <v>20</v>
      </c>
      <c r="G19" s="12" t="s">
        <v>16</v>
      </c>
      <c r="H19" s="12"/>
      <c r="I19" s="13" t="s">
        <v>21</v>
      </c>
      <c r="J19" s="14">
        <v>325000</v>
      </c>
      <c r="K19" s="14">
        <v>325000</v>
      </c>
      <c r="L19" s="14">
        <v>346600</v>
      </c>
      <c r="M19" s="7">
        <v>21600</v>
      </c>
    </row>
    <row r="20" spans="1:14" ht="15.75" x14ac:dyDescent="0.25">
      <c r="A20" s="11" t="s">
        <v>10</v>
      </c>
      <c r="B20" s="11"/>
      <c r="C20" s="11"/>
      <c r="D20" s="11"/>
      <c r="E20" s="11"/>
      <c r="F20" s="12" t="s">
        <v>11</v>
      </c>
      <c r="G20" s="11"/>
      <c r="H20" s="11"/>
      <c r="I20" s="13" t="s">
        <v>22</v>
      </c>
      <c r="J20" s="14">
        <v>2103800</v>
      </c>
      <c r="K20" s="14">
        <v>2099333</v>
      </c>
      <c r="L20" s="14">
        <v>2109333</v>
      </c>
      <c r="M20" s="7">
        <v>10000</v>
      </c>
    </row>
    <row r="21" spans="1:14" ht="31.5" x14ac:dyDescent="0.25">
      <c r="A21" s="11" t="s">
        <v>10</v>
      </c>
      <c r="B21" s="11"/>
      <c r="C21" s="11"/>
      <c r="D21" s="11"/>
      <c r="E21" s="11"/>
      <c r="F21" s="12" t="s">
        <v>23</v>
      </c>
      <c r="G21" s="11" t="s">
        <v>16</v>
      </c>
      <c r="H21" s="11"/>
      <c r="I21" s="13" t="s">
        <v>24</v>
      </c>
      <c r="J21" s="14">
        <v>1422000</v>
      </c>
      <c r="K21" s="14">
        <v>1422000</v>
      </c>
      <c r="L21" s="14">
        <v>1435695</v>
      </c>
      <c r="M21" s="7">
        <v>13695</v>
      </c>
    </row>
    <row r="22" spans="1:14" ht="15.75" x14ac:dyDescent="0.25">
      <c r="A22" s="11" t="s">
        <v>10</v>
      </c>
      <c r="B22" s="16"/>
      <c r="C22" s="17"/>
      <c r="D22" s="17"/>
      <c r="E22" s="11"/>
      <c r="F22" s="15">
        <v>5212</v>
      </c>
      <c r="G22" s="16"/>
      <c r="H22" s="17"/>
      <c r="I22" s="13" t="s">
        <v>26</v>
      </c>
      <c r="J22" s="14">
        <v>300000</v>
      </c>
      <c r="K22" s="14">
        <v>294381.57</v>
      </c>
      <c r="L22" s="14">
        <v>253381.57</v>
      </c>
      <c r="M22" s="7">
        <v>-41000</v>
      </c>
    </row>
    <row r="23" spans="1:14" ht="15.75" x14ac:dyDescent="0.25">
      <c r="A23" s="18">
        <v>236</v>
      </c>
      <c r="B23" s="17"/>
      <c r="C23" s="17"/>
      <c r="D23" s="17"/>
      <c r="E23" s="17"/>
      <c r="F23" s="15">
        <v>6310</v>
      </c>
      <c r="G23" s="17"/>
      <c r="H23" s="17"/>
      <c r="I23" s="20" t="s">
        <v>35</v>
      </c>
      <c r="J23" s="14">
        <v>0</v>
      </c>
      <c r="K23" s="14">
        <v>0</v>
      </c>
      <c r="L23" s="14">
        <v>800</v>
      </c>
      <c r="M23" s="7">
        <v>800</v>
      </c>
    </row>
    <row r="24" spans="1:14" ht="15.75" x14ac:dyDescent="0.25">
      <c r="A24" s="18">
        <v>236</v>
      </c>
      <c r="B24" s="17"/>
      <c r="C24" s="17"/>
      <c r="D24" s="17"/>
      <c r="E24" s="17"/>
      <c r="F24" s="15">
        <v>6171</v>
      </c>
      <c r="G24" s="17"/>
      <c r="H24" s="17"/>
      <c r="I24" s="20" t="s">
        <v>35</v>
      </c>
      <c r="J24" s="14">
        <v>0</v>
      </c>
      <c r="K24" s="14">
        <v>90000</v>
      </c>
      <c r="L24" s="14">
        <v>89200</v>
      </c>
      <c r="M24" s="7">
        <v>-800</v>
      </c>
    </row>
    <row r="25" spans="1:14" x14ac:dyDescent="0.25">
      <c r="A25" s="35" t="s">
        <v>27</v>
      </c>
      <c r="B25" s="35"/>
      <c r="C25" s="35"/>
      <c r="D25" s="35"/>
      <c r="E25" s="35"/>
      <c r="F25" s="35"/>
      <c r="G25" s="35"/>
      <c r="H25" s="35"/>
      <c r="I25" s="35"/>
      <c r="J25" s="8">
        <v>19508713</v>
      </c>
      <c r="K25" s="8">
        <v>19630594.57</v>
      </c>
      <c r="L25" s="8">
        <v>19654289.57</v>
      </c>
      <c r="M25" s="7">
        <f>SUM(M17+M18+M19+M20+M21+M22+M23+M24)</f>
        <v>23695</v>
      </c>
    </row>
    <row r="26" spans="1:14" x14ac:dyDescent="0.25">
      <c r="I26" s="21"/>
      <c r="J26" t="s">
        <v>25</v>
      </c>
      <c r="M26" s="24" t="s">
        <v>25</v>
      </c>
      <c r="N26" t="s">
        <v>25</v>
      </c>
    </row>
    <row r="27" spans="1:14" x14ac:dyDescent="0.25">
      <c r="A27" s="22" t="s">
        <v>28</v>
      </c>
      <c r="B27" s="22"/>
      <c r="C27" s="22"/>
      <c r="D27" s="22"/>
      <c r="E27" s="22"/>
      <c r="F27" s="22"/>
      <c r="G27" s="22"/>
      <c r="H27" s="22"/>
      <c r="I27" s="22" t="s">
        <v>29</v>
      </c>
      <c r="J27" s="23">
        <v>11230558</v>
      </c>
      <c r="K27" s="23">
        <v>11352439.57</v>
      </c>
      <c r="L27" s="23">
        <v>11376134.57</v>
      </c>
      <c r="M27" s="34" t="s">
        <v>25</v>
      </c>
    </row>
    <row r="28" spans="1:14" x14ac:dyDescent="0.25">
      <c r="A28" s="22"/>
      <c r="B28" s="22"/>
      <c r="C28" s="22"/>
      <c r="D28" s="22"/>
      <c r="E28" s="22"/>
      <c r="F28" s="22"/>
      <c r="G28" s="22"/>
      <c r="H28" s="22"/>
      <c r="I28" s="22" t="s">
        <v>30</v>
      </c>
      <c r="J28" s="23">
        <v>8278155</v>
      </c>
      <c r="K28" s="23">
        <v>8278155</v>
      </c>
      <c r="L28" s="23">
        <v>8278155</v>
      </c>
    </row>
    <row r="29" spans="1:1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3">
        <f>SUM(J27:J28)</f>
        <v>19508713</v>
      </c>
      <c r="K29" s="23">
        <v>19630594.57</v>
      </c>
      <c r="L29" s="23">
        <v>19654289.57</v>
      </c>
      <c r="M29" s="24" t="s">
        <v>25</v>
      </c>
    </row>
    <row r="30" spans="1:1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3"/>
      <c r="K30" s="23"/>
      <c r="L30" s="23"/>
    </row>
    <row r="31" spans="1:14" x14ac:dyDescent="0.25">
      <c r="A31" s="22" t="s">
        <v>25</v>
      </c>
      <c r="B31" s="22" t="s">
        <v>25</v>
      </c>
      <c r="C31" s="22"/>
      <c r="D31" s="22"/>
      <c r="E31" s="22"/>
      <c r="F31" s="22"/>
      <c r="G31" s="22"/>
      <c r="H31" s="22"/>
      <c r="I31" s="22"/>
      <c r="J31" s="23"/>
      <c r="K31" s="23"/>
      <c r="L31" s="23"/>
    </row>
    <row r="32" spans="1:14" x14ac:dyDescent="0.25">
      <c r="A32" s="22" t="s">
        <v>36</v>
      </c>
      <c r="B32" s="22"/>
      <c r="C32" s="22"/>
      <c r="D32" s="22"/>
      <c r="E32" s="22"/>
      <c r="F32" s="22"/>
      <c r="G32" s="22"/>
      <c r="H32" s="22"/>
      <c r="I32" s="22"/>
      <c r="J32" s="23">
        <v>-8751955.4299999997</v>
      </c>
      <c r="K32" s="23">
        <v>-8636165.4299999997</v>
      </c>
      <c r="L32" s="23">
        <v>-8636165.4299999997</v>
      </c>
      <c r="M32" s="10" t="s">
        <v>25</v>
      </c>
    </row>
    <row r="33" spans="1:14" x14ac:dyDescent="0.25">
      <c r="J33" s="24" t="s">
        <v>25</v>
      </c>
      <c r="K33" s="24"/>
      <c r="L33" s="24"/>
    </row>
    <row r="34" spans="1:14" x14ac:dyDescent="0.25">
      <c r="K34" s="24"/>
      <c r="L34" s="24"/>
    </row>
    <row r="35" spans="1:14" x14ac:dyDescent="0.25">
      <c r="A35" s="25" t="s">
        <v>32</v>
      </c>
      <c r="B35" s="25"/>
      <c r="C35" s="26"/>
      <c r="D35" s="25"/>
      <c r="E35" s="25"/>
      <c r="F35" s="25"/>
      <c r="G35" s="25"/>
      <c r="H35" s="25"/>
      <c r="I35" s="25" t="s">
        <v>25</v>
      </c>
      <c r="K35" s="24"/>
      <c r="L35" s="24"/>
    </row>
    <row r="36" spans="1:14" x14ac:dyDescent="0.25">
      <c r="A36" s="22">
        <v>8115</v>
      </c>
      <c r="B36" s="22"/>
      <c r="C36" s="27" t="s">
        <v>31</v>
      </c>
      <c r="I36" s="22" t="s">
        <v>25</v>
      </c>
      <c r="J36" s="23">
        <v>-751955.43</v>
      </c>
      <c r="K36" s="23">
        <v>-636165.43000000005</v>
      </c>
      <c r="L36" s="23">
        <v>-636165.43000000005</v>
      </c>
      <c r="M36" s="24" t="s">
        <v>25</v>
      </c>
      <c r="N36" t="s">
        <v>25</v>
      </c>
    </row>
    <row r="37" spans="1:14" x14ac:dyDescent="0.25">
      <c r="A37" s="22">
        <v>8114</v>
      </c>
      <c r="B37" s="22"/>
      <c r="C37" s="27" t="s">
        <v>33</v>
      </c>
      <c r="I37" s="22"/>
      <c r="J37" s="23">
        <v>-8000000</v>
      </c>
      <c r="K37" s="23">
        <v>-8000000</v>
      </c>
      <c r="L37" s="23">
        <v>-8000000</v>
      </c>
    </row>
    <row r="40" spans="1:14" x14ac:dyDescent="0.25">
      <c r="A40" s="9" t="s">
        <v>40</v>
      </c>
    </row>
    <row r="41" spans="1:14" ht="15" customHeight="1" x14ac:dyDescent="0.7">
      <c r="I41" s="30" t="s">
        <v>25</v>
      </c>
    </row>
  </sheetData>
  <mergeCells count="6">
    <mergeCell ref="A25:I25"/>
    <mergeCell ref="A9:I9"/>
    <mergeCell ref="A1:M1"/>
    <mergeCell ref="A2:M2"/>
    <mergeCell ref="A13:M13"/>
    <mergeCell ref="A14:M14"/>
  </mergeCells>
  <pageMargins left="0.70866141732283472" right="0.70866141732283472" top="0.39370078740157483" bottom="0.3937007874015748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2018-06-04T14:12:57Z</cp:lastPrinted>
  <dcterms:created xsi:type="dcterms:W3CDTF">2017-12-11T12:31:53Z</dcterms:created>
  <dcterms:modified xsi:type="dcterms:W3CDTF">2018-06-04T14:19:11Z</dcterms:modified>
</cp:coreProperties>
</file>