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0C4181A5-0EC6-4909-828A-AB41D5D40CB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" i="65" l="1"/>
  <c r="L119" i="65"/>
  <c r="L102" i="65"/>
  <c r="L120" i="65" s="1"/>
  <c r="M44" i="65"/>
  <c r="L44" i="65"/>
  <c r="K44" i="65"/>
  <c r="J44" i="65"/>
  <c r="M119" i="65"/>
  <c r="M102" i="65"/>
  <c r="K124" i="65"/>
  <c r="K119" i="65"/>
  <c r="K102" i="65"/>
  <c r="J119" i="65"/>
  <c r="M120" i="65" l="1"/>
  <c r="K120" i="65"/>
  <c r="J102" i="65"/>
  <c r="J120" i="65" s="1"/>
  <c r="J124" i="65"/>
</calcChain>
</file>

<file path=xl/sharedStrings.xml><?xml version="1.0" encoding="utf-8"?>
<sst xmlns="http://schemas.openxmlformats.org/spreadsheetml/2006/main" count="394" uniqueCount="187">
  <si>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</si>
  <si>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</si>
  <si>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</si>
  <si>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</si>
  <si>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</si>
  <si>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</si>
  <si>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</si>
  <si>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</si>
  <si>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</si>
  <si>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</si>
  <si>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</si>
  <si>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</si>
  <si>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</si>
  <si>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</si>
  <si>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</si>
  <si>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</si>
  <si>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</si>
  <si>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</si>
  <si>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</si>
  <si>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</si>
  <si>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</si>
  <si>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</si>
  <si>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</si>
  <si>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</si>
  <si>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</si>
  <si>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</si>
  <si>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</si>
  <si>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</si>
  <si>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</si>
  <si>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</si>
  <si>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</si>
  <si>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</si>
  <si>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</si>
  <si>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</si>
  <si>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</si>
  <si>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</si>
  <si>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</si>
  <si>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</si>
  <si>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</si>
  <si>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</si>
  <si>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</si>
  <si>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</si>
  <si>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</si>
  <si>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</si>
  <si>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</si>
  <si>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</si>
  <si>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</si>
  <si>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</si>
  <si>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</si>
  <si>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</si>
  <si>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</si>
  <si>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</si>
  <si>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</si>
  <si>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</si>
  <si>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</si>
  <si>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</si>
  <si>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</si>
  <si>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</si>
  <si>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</si>
  <si>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</si>
  <si>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</si>
  <si>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</si>
  <si>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</si>
  <si>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</si>
  <si>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</si>
  <si>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</si>
  <si>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</si>
  <si>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</si>
  <si>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</si>
  <si>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</si>
  <si>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</si>
  <si>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</si>
  <si>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</si>
  <si>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</si>
  <si>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</si>
  <si>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</si>
  <si>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</si>
  <si>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</si>
  <si>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</si>
  <si>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</si>
  <si>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</si>
  <si>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</si>
  <si>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</si>
  <si>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</si>
  <si>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</si>
  <si>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</si>
  <si>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</si>
  <si>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</si>
  <si>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</si>
  <si>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</si>
  <si>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</si>
  <si>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</si>
  <si>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</si>
  <si>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</si>
  <si>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</si>
  <si>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</si>
  <si>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</si>
  <si>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</si>
  <si>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</si>
  <si>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</si>
  <si>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</si>
  <si>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</si>
  <si>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</si>
  <si>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</si>
  <si>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</si>
  <si>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</si>
  <si>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</si>
  <si>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</si>
  <si>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</si>
  <si>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</si>
  <si>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</si>
  <si>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</si>
  <si>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</si>
  <si>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</si>
  <si>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</si>
  <si>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</si>
  <si>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</si>
  <si>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</si>
  <si>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</si>
  <si>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</si>
  <si>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</si>
  <si>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</si>
  <si>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</si>
  <si>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</si>
  <si>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</si>
  <si>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</si>
  <si>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</si>
  <si>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</si>
  <si>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</si>
  <si>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</si>
  <si>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</si>
  <si>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</si>
  <si>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</si>
  <si>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</si>
  <si>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</si>
  <si>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</si>
  <si>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</si>
  <si>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</si>
  <si>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</si>
  <si>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</si>
  <si>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</si>
  <si>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</si>
  <si>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</si>
  <si>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</si>
  <si>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</si>
  <si>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</si>
  <si>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</si>
  <si>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</si>
  <si>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</si>
  <si>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</si>
  <si>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</si>
  <si>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</si>
  <si>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</si>
  <si>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</si>
  <si>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</si>
  <si>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</si>
  <si>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</si>
  <si>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</si>
  <si>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</si>
  <si>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</si>
  <si>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</si>
  <si>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</si>
  <si>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</si>
  <si>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</si>
  <si>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</si>
  <si>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</si>
  <si>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</si>
  <si>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</si>
  <si>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</si>
  <si>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</si>
  <si>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</si>
  <si>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</si>
  <si>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</si>
  <si>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</si>
  <si>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</si>
  <si>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</si>
  <si>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RO1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</si>
  <si>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</si>
  <si>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</si>
  <si>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</si>
  <si>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</si>
  <si>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</si>
  <si>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</si>
  <si>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</si>
  <si>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RO2</t>
  </si>
  <si>
    <t>dotace ÚP</t>
  </si>
  <si>
    <t>schválil starosta obce dne 31.7.2024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</si>
</sst>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view="pageBreakPreview" topLeftCell="A28" zoomScaleNormal="100" zoomScaleSheetLayoutView="100" workbookViewId="0">
      <selection activeCell="A132" sqref="A132:I132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2" t="s">
        <v>175</v>
      </c>
      <c r="B1" s="33"/>
      <c r="C1" s="33"/>
      <c r="D1" s="33"/>
      <c r="E1" s="33"/>
      <c r="F1" s="33"/>
      <c r="G1" s="33"/>
      <c r="H1" s="33"/>
      <c r="I1" s="33"/>
      <c r="J1" s="12"/>
      <c r="K1" s="31"/>
      <c r="L1" s="31"/>
      <c r="M1" s="31"/>
    </row>
    <row r="2" spans="1:13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148</v>
      </c>
      <c r="I3" s="6" t="s">
        <v>8</v>
      </c>
      <c r="J3" s="10" t="s">
        <v>173</v>
      </c>
      <c r="K3" s="4" t="s">
        <v>176</v>
      </c>
      <c r="L3" s="4" t="s">
        <v>184</v>
      </c>
      <c r="M3" s="4" t="s">
        <v>177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67</v>
      </c>
      <c r="D8" s="15" t="s">
        <v>67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68</v>
      </c>
      <c r="F9" s="15" t="s">
        <v>161</v>
      </c>
      <c r="G9" s="15" t="s">
        <v>157</v>
      </c>
      <c r="H9" s="15"/>
      <c r="I9" s="14" t="s">
        <v>158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124</v>
      </c>
      <c r="E10" s="15" t="s">
        <v>23</v>
      </c>
      <c r="F10" s="15" t="s">
        <v>24</v>
      </c>
      <c r="G10" s="15" t="s">
        <v>159</v>
      </c>
      <c r="H10" s="15"/>
      <c r="I10" s="14" t="s">
        <v>160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67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144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104</v>
      </c>
      <c r="G16" s="15" t="s">
        <v>170</v>
      </c>
      <c r="H16" s="15"/>
      <c r="I16" s="14" t="s">
        <v>171</v>
      </c>
      <c r="J16" s="18">
        <v>100000</v>
      </c>
      <c r="K16" s="18">
        <v>450000</v>
      </c>
      <c r="L16" s="18">
        <v>450000</v>
      </c>
      <c r="M16" s="2" t="s">
        <v>67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41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42</v>
      </c>
      <c r="H18" s="15"/>
      <c r="I18" s="14" t="s">
        <v>43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44</v>
      </c>
      <c r="H19" s="15"/>
      <c r="I19" s="14" t="s">
        <v>45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46</v>
      </c>
      <c r="H20" s="15"/>
      <c r="I20" s="14" t="s">
        <v>47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48</v>
      </c>
      <c r="H21" s="15"/>
      <c r="I21" s="14" t="s">
        <v>49</v>
      </c>
      <c r="J21" s="18">
        <v>300000</v>
      </c>
      <c r="K21" s="18">
        <v>300000</v>
      </c>
      <c r="L21" s="18">
        <v>300000</v>
      </c>
      <c r="M21" s="2"/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50</v>
      </c>
      <c r="H22" s="15"/>
      <c r="I22" s="14" t="s">
        <v>51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155</v>
      </c>
      <c r="H23" s="15"/>
      <c r="I23" s="14" t="s">
        <v>121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52</v>
      </c>
      <c r="H24" s="15"/>
      <c r="I24" s="14" t="s">
        <v>53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54</v>
      </c>
      <c r="H25" s="15"/>
      <c r="I25" s="14" t="s">
        <v>149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57</v>
      </c>
      <c r="H26" s="15"/>
      <c r="I26" s="14" t="s">
        <v>58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55</v>
      </c>
      <c r="H27" s="15"/>
      <c r="I27" s="14" t="s">
        <v>56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59</v>
      </c>
      <c r="H28" s="15"/>
      <c r="I28" s="14" t="s">
        <v>60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61</v>
      </c>
      <c r="C29" s="15"/>
      <c r="D29" s="15"/>
      <c r="E29" s="15" t="s">
        <v>39</v>
      </c>
      <c r="F29" s="15"/>
      <c r="G29" s="15" t="s">
        <v>62</v>
      </c>
      <c r="H29" s="15"/>
      <c r="I29" s="14" t="s">
        <v>63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152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127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131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132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134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156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178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179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180</v>
      </c>
      <c r="J38" s="18">
        <v>0</v>
      </c>
      <c r="K38" s="18">
        <v>32000</v>
      </c>
      <c r="L38" s="18">
        <v>32000</v>
      </c>
      <c r="M38" s="2"/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181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185</v>
      </c>
      <c r="J40" s="18">
        <v>0</v>
      </c>
      <c r="K40" s="18">
        <v>0</v>
      </c>
      <c r="L40" s="18">
        <v>4189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185</v>
      </c>
      <c r="J41" s="18">
        <v>0</v>
      </c>
      <c r="K41" s="18">
        <v>0</v>
      </c>
      <c r="L41" s="18">
        <v>4189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185</v>
      </c>
      <c r="J42" s="18">
        <v>0</v>
      </c>
      <c r="K42" s="18">
        <v>0</v>
      </c>
      <c r="L42" s="18">
        <v>13811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185</v>
      </c>
      <c r="J43" s="18">
        <v>0</v>
      </c>
      <c r="K43" s="18">
        <v>0</v>
      </c>
      <c r="L43" s="18">
        <v>13811</v>
      </c>
      <c r="M43" s="2">
        <v>13811</v>
      </c>
    </row>
    <row r="44" spans="1:13" ht="15" customHeight="1" x14ac:dyDescent="0.3">
      <c r="A44" s="34" t="s">
        <v>64</v>
      </c>
      <c r="B44" s="34"/>
      <c r="C44" s="34"/>
      <c r="D44" s="34"/>
      <c r="E44" s="34"/>
      <c r="F44" s="34"/>
      <c r="G44" s="34"/>
      <c r="H44" s="34"/>
      <c r="I44" s="34"/>
      <c r="J44" s="20">
        <f>SUM(J5:J43)</f>
        <v>24424309</v>
      </c>
      <c r="K44" s="20">
        <f>SUM(K5:K43)</f>
        <v>25467309</v>
      </c>
      <c r="L44" s="20">
        <f>SUM(L5:L43)</f>
        <v>25503309</v>
      </c>
      <c r="M44" s="20">
        <f>SUM(M5:M43)</f>
        <v>36000</v>
      </c>
    </row>
    <row r="53" spans="1:13" ht="15.6" x14ac:dyDescent="0.3">
      <c r="A53" s="35" t="s">
        <v>186</v>
      </c>
      <c r="B53" s="35"/>
      <c r="C53" s="35"/>
      <c r="D53" s="35"/>
      <c r="E53" s="35"/>
      <c r="F53" s="35"/>
      <c r="G53" s="35"/>
      <c r="H53" s="35"/>
      <c r="I53" s="35"/>
    </row>
    <row r="57" spans="1:13" x14ac:dyDescent="0.3">
      <c r="A57" s="32" t="s">
        <v>175</v>
      </c>
      <c r="B57" s="33"/>
      <c r="C57" s="33"/>
      <c r="D57" s="33"/>
      <c r="E57" s="33"/>
      <c r="F57" s="33"/>
      <c r="G57" s="33"/>
      <c r="H57" s="33"/>
      <c r="I57" s="33"/>
      <c r="J57" s="11"/>
      <c r="K57" s="31"/>
      <c r="L57" s="31"/>
      <c r="M57" s="31"/>
    </row>
    <row r="58" spans="1:13" x14ac:dyDescent="0.3">
      <c r="A58" s="32" t="s">
        <v>65</v>
      </c>
      <c r="B58" s="33"/>
      <c r="C58" s="33"/>
      <c r="D58" s="33"/>
      <c r="E58" s="33"/>
      <c r="F58" s="33"/>
      <c r="G58" s="33"/>
      <c r="H58" s="33"/>
      <c r="I58" s="33"/>
      <c r="J58" s="11"/>
      <c r="K58" s="31"/>
      <c r="L58" s="31"/>
      <c r="M58" s="31"/>
    </row>
    <row r="59" spans="1:13" x14ac:dyDescent="0.3">
      <c r="A59" s="5" t="s">
        <v>1</v>
      </c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7" t="s">
        <v>66</v>
      </c>
      <c r="I59" s="6" t="s">
        <v>8</v>
      </c>
      <c r="J59" s="10" t="s">
        <v>173</v>
      </c>
      <c r="K59" s="4" t="s">
        <v>176</v>
      </c>
      <c r="L59" s="4" t="s">
        <v>184</v>
      </c>
      <c r="M59" s="4" t="s">
        <v>177</v>
      </c>
    </row>
    <row r="60" spans="1:13" x14ac:dyDescent="0.3">
      <c r="A60" s="8"/>
      <c r="B60" s="8"/>
      <c r="C60" s="8"/>
      <c r="D60" s="8"/>
      <c r="E60" s="8"/>
      <c r="F60" s="8"/>
      <c r="G60" s="8"/>
      <c r="H60" s="8"/>
      <c r="I60" s="6"/>
      <c r="J60" s="4"/>
      <c r="K60" s="4"/>
      <c r="L60" s="4"/>
      <c r="M60" s="4"/>
    </row>
    <row r="61" spans="1:13" ht="15.6" x14ac:dyDescent="0.3">
      <c r="A61" s="15" t="s">
        <v>20</v>
      </c>
      <c r="B61" s="15"/>
      <c r="C61" s="15"/>
      <c r="D61" s="15"/>
      <c r="E61" s="15"/>
      <c r="F61" s="15" t="s">
        <v>135</v>
      </c>
      <c r="G61" s="15" t="s">
        <v>69</v>
      </c>
      <c r="H61" s="15"/>
      <c r="I61" s="14" t="s">
        <v>70</v>
      </c>
      <c r="J61" s="18">
        <v>479500</v>
      </c>
      <c r="K61" s="18">
        <v>479500</v>
      </c>
      <c r="L61" s="18">
        <v>479500</v>
      </c>
      <c r="M61" s="2"/>
    </row>
    <row r="62" spans="1:13" ht="30" customHeight="1" x14ac:dyDescent="0.3">
      <c r="A62" s="15" t="s">
        <v>20</v>
      </c>
      <c r="B62" s="15"/>
      <c r="C62" s="15"/>
      <c r="D62" s="15"/>
      <c r="E62" s="15"/>
      <c r="F62" s="15" t="s">
        <v>71</v>
      </c>
      <c r="G62" s="15" t="s">
        <v>69</v>
      </c>
      <c r="H62" s="15"/>
      <c r="I62" s="14" t="s">
        <v>72</v>
      </c>
      <c r="J62" s="18">
        <v>2645000</v>
      </c>
      <c r="K62" s="18">
        <v>3095000</v>
      </c>
      <c r="L62" s="18">
        <v>3095000</v>
      </c>
      <c r="M62" s="2" t="s">
        <v>67</v>
      </c>
    </row>
    <row r="63" spans="1:13" ht="15.6" x14ac:dyDescent="0.3">
      <c r="A63" s="15" t="s">
        <v>20</v>
      </c>
      <c r="B63" s="15"/>
      <c r="C63" s="15"/>
      <c r="D63" s="15"/>
      <c r="E63" s="15"/>
      <c r="F63" s="15" t="s">
        <v>136</v>
      </c>
      <c r="G63" s="15" t="s">
        <v>69</v>
      </c>
      <c r="H63" s="15"/>
      <c r="I63" s="14" t="s">
        <v>73</v>
      </c>
      <c r="J63" s="18">
        <v>30000</v>
      </c>
      <c r="K63" s="18">
        <v>30000</v>
      </c>
      <c r="L63" s="18">
        <v>30000</v>
      </c>
      <c r="M63" s="2"/>
    </row>
    <row r="64" spans="1:13" ht="15.6" x14ac:dyDescent="0.3">
      <c r="A64" s="15" t="s">
        <v>20</v>
      </c>
      <c r="B64" s="15"/>
      <c r="C64" s="15"/>
      <c r="D64" s="15"/>
      <c r="E64" s="15"/>
      <c r="F64" s="15" t="s">
        <v>137</v>
      </c>
      <c r="G64" s="15"/>
      <c r="H64" s="15"/>
      <c r="I64" s="14" t="s">
        <v>74</v>
      </c>
      <c r="J64" s="18">
        <v>25000</v>
      </c>
      <c r="K64" s="18">
        <v>25000</v>
      </c>
      <c r="L64" s="18">
        <v>25000</v>
      </c>
      <c r="M64" s="2"/>
    </row>
    <row r="65" spans="1:13" ht="15" customHeight="1" x14ac:dyDescent="0.3">
      <c r="A65" s="15" t="s">
        <v>20</v>
      </c>
      <c r="B65" s="15"/>
      <c r="C65" s="15"/>
      <c r="D65" s="15"/>
      <c r="E65" s="15"/>
      <c r="F65" s="15" t="s">
        <v>75</v>
      </c>
      <c r="G65" s="15" t="s">
        <v>69</v>
      </c>
      <c r="H65" s="15" t="s">
        <v>76</v>
      </c>
      <c r="I65" s="14" t="s">
        <v>77</v>
      </c>
      <c r="J65" s="18">
        <v>2330500</v>
      </c>
      <c r="K65" s="18">
        <v>2541900</v>
      </c>
      <c r="L65" s="18">
        <v>2541900</v>
      </c>
      <c r="M65" s="2" t="s">
        <v>67</v>
      </c>
    </row>
    <row r="66" spans="1:13" ht="15" customHeight="1" x14ac:dyDescent="0.3">
      <c r="A66" s="15" t="s">
        <v>20</v>
      </c>
      <c r="B66" s="15"/>
      <c r="C66" s="15"/>
      <c r="D66" s="15"/>
      <c r="E66" s="15"/>
      <c r="F66" s="15" t="s">
        <v>146</v>
      </c>
      <c r="G66" s="15"/>
      <c r="H66" s="15"/>
      <c r="I66" s="14" t="s">
        <v>147</v>
      </c>
      <c r="J66" s="18">
        <v>5000</v>
      </c>
      <c r="K66" s="18">
        <v>5000</v>
      </c>
      <c r="L66" s="18">
        <v>5000</v>
      </c>
      <c r="M66" s="2"/>
    </row>
    <row r="67" spans="1:13" ht="15" customHeight="1" x14ac:dyDescent="0.3">
      <c r="A67" s="15" t="s">
        <v>20</v>
      </c>
      <c r="B67" s="15"/>
      <c r="C67" s="15"/>
      <c r="D67" s="15"/>
      <c r="E67" s="15"/>
      <c r="F67" s="15" t="s">
        <v>161</v>
      </c>
      <c r="G67" s="15"/>
      <c r="H67" s="15"/>
      <c r="I67" s="14" t="s">
        <v>162</v>
      </c>
      <c r="J67" s="18">
        <v>55500</v>
      </c>
      <c r="K67" s="18">
        <v>55500</v>
      </c>
      <c r="L67" s="18">
        <v>55500</v>
      </c>
      <c r="M67" s="2"/>
    </row>
    <row r="68" spans="1:13" ht="15.6" x14ac:dyDescent="0.3">
      <c r="A68" s="15" t="s">
        <v>20</v>
      </c>
      <c r="B68" s="15"/>
      <c r="C68" s="15"/>
      <c r="D68" s="15"/>
      <c r="E68" s="15"/>
      <c r="F68" s="15" t="s">
        <v>38</v>
      </c>
      <c r="G68" s="15" t="s">
        <v>69</v>
      </c>
      <c r="H68" s="15"/>
      <c r="I68" s="14" t="s">
        <v>78</v>
      </c>
      <c r="J68" s="18">
        <v>1028000</v>
      </c>
      <c r="K68" s="18">
        <v>1388000</v>
      </c>
      <c r="L68" s="18">
        <v>1388000</v>
      </c>
      <c r="M68" s="2" t="s">
        <v>67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123</v>
      </c>
      <c r="G69" s="15"/>
      <c r="H69" s="15"/>
      <c r="I69" s="14" t="s">
        <v>122</v>
      </c>
      <c r="J69" s="18">
        <v>2040000</v>
      </c>
      <c r="K69" s="18">
        <v>2178000</v>
      </c>
      <c r="L69" s="18">
        <v>2187041.25</v>
      </c>
      <c r="M69" s="2">
        <v>9041.25</v>
      </c>
    </row>
    <row r="70" spans="1:13" ht="15" customHeight="1" x14ac:dyDescent="0.3">
      <c r="A70" s="15" t="s">
        <v>20</v>
      </c>
      <c r="B70" s="15"/>
      <c r="C70" s="15"/>
      <c r="D70" s="15"/>
      <c r="E70" s="15"/>
      <c r="F70" s="15" t="s">
        <v>79</v>
      </c>
      <c r="G70" s="15" t="s">
        <v>69</v>
      </c>
      <c r="H70" s="15"/>
      <c r="I70" s="14" t="s">
        <v>150</v>
      </c>
      <c r="J70" s="18">
        <v>103360</v>
      </c>
      <c r="K70" s="18">
        <v>103360</v>
      </c>
      <c r="L70" s="18">
        <v>103360</v>
      </c>
      <c r="M70" s="2"/>
    </row>
    <row r="71" spans="1:13" ht="15.6" x14ac:dyDescent="0.3">
      <c r="A71" s="15" t="s">
        <v>20</v>
      </c>
      <c r="B71" s="15"/>
      <c r="C71" s="15"/>
      <c r="D71" s="15"/>
      <c r="E71" s="15"/>
      <c r="F71" s="15" t="s">
        <v>125</v>
      </c>
      <c r="G71" s="15" t="s">
        <v>69</v>
      </c>
      <c r="H71" s="15"/>
      <c r="I71" s="14" t="s">
        <v>80</v>
      </c>
      <c r="J71" s="18">
        <v>9150000</v>
      </c>
      <c r="K71" s="18">
        <v>9150000</v>
      </c>
      <c r="L71" s="18">
        <v>9150000</v>
      </c>
      <c r="M71" s="2"/>
    </row>
    <row r="72" spans="1:13" ht="15.6" x14ac:dyDescent="0.3">
      <c r="A72" s="15" t="s">
        <v>20</v>
      </c>
      <c r="B72" s="15"/>
      <c r="C72" s="15"/>
      <c r="D72" s="15"/>
      <c r="E72" s="15"/>
      <c r="F72" s="15" t="s">
        <v>126</v>
      </c>
      <c r="G72" s="15" t="s">
        <v>69</v>
      </c>
      <c r="H72" s="15"/>
      <c r="I72" s="14" t="s">
        <v>82</v>
      </c>
      <c r="J72" s="18">
        <v>3330000</v>
      </c>
      <c r="K72" s="18">
        <v>3330000</v>
      </c>
      <c r="L72" s="18">
        <v>3330000</v>
      </c>
      <c r="M72" s="2"/>
    </row>
    <row r="73" spans="1:13" ht="15.6" x14ac:dyDescent="0.3">
      <c r="A73" s="15" t="s">
        <v>20</v>
      </c>
      <c r="B73" s="15"/>
      <c r="C73" s="15"/>
      <c r="D73" s="15"/>
      <c r="E73" s="15"/>
      <c r="F73" s="15" t="s">
        <v>83</v>
      </c>
      <c r="G73" s="15" t="s">
        <v>69</v>
      </c>
      <c r="H73" s="15" t="s">
        <v>76</v>
      </c>
      <c r="I73" s="14" t="s">
        <v>84</v>
      </c>
      <c r="J73" s="18">
        <v>73000</v>
      </c>
      <c r="K73" s="18">
        <v>73000</v>
      </c>
      <c r="L73" s="18">
        <v>73000</v>
      </c>
      <c r="M73" s="2"/>
    </row>
    <row r="74" spans="1:13" ht="15.6" x14ac:dyDescent="0.3">
      <c r="A74" s="15" t="s">
        <v>20</v>
      </c>
      <c r="B74" s="15"/>
      <c r="C74" s="15"/>
      <c r="D74" s="15"/>
      <c r="E74" s="15"/>
      <c r="F74" s="15" t="s">
        <v>22</v>
      </c>
      <c r="G74" s="15" t="s">
        <v>69</v>
      </c>
      <c r="H74" s="15"/>
      <c r="I74" s="14" t="s">
        <v>85</v>
      </c>
      <c r="J74" s="18">
        <v>197000</v>
      </c>
      <c r="K74" s="18">
        <v>197000</v>
      </c>
      <c r="L74" s="18">
        <v>197000</v>
      </c>
      <c r="M74" s="2"/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86</v>
      </c>
      <c r="G75" s="15"/>
      <c r="H75" s="15"/>
      <c r="I75" s="14" t="s">
        <v>87</v>
      </c>
      <c r="J75" s="18">
        <v>39000</v>
      </c>
      <c r="K75" s="18">
        <v>39000</v>
      </c>
      <c r="L75" s="18">
        <v>39000</v>
      </c>
      <c r="M75" s="2"/>
    </row>
    <row r="76" spans="1:13" ht="15.6" x14ac:dyDescent="0.3">
      <c r="A76" s="15" t="s">
        <v>20</v>
      </c>
      <c r="B76" s="15"/>
      <c r="C76" s="15"/>
      <c r="D76" s="15"/>
      <c r="E76" s="15"/>
      <c r="F76" s="15" t="s">
        <v>138</v>
      </c>
      <c r="G76" s="15" t="s">
        <v>69</v>
      </c>
      <c r="H76" s="15"/>
      <c r="I76" s="14" t="s">
        <v>88</v>
      </c>
      <c r="J76" s="18">
        <v>78000</v>
      </c>
      <c r="K76" s="18">
        <v>78000</v>
      </c>
      <c r="L76" s="18">
        <v>78000</v>
      </c>
      <c r="M76" s="2"/>
    </row>
    <row r="77" spans="1:13" ht="30" customHeight="1" x14ac:dyDescent="0.3">
      <c r="A77" s="15" t="s">
        <v>20</v>
      </c>
      <c r="B77" s="15"/>
      <c r="C77" s="15"/>
      <c r="D77" s="15"/>
      <c r="E77" s="15"/>
      <c r="F77" s="15" t="s">
        <v>153</v>
      </c>
      <c r="G77" s="15"/>
      <c r="H77" s="15"/>
      <c r="I77" s="14" t="s">
        <v>154</v>
      </c>
      <c r="J77" s="18">
        <v>200000</v>
      </c>
      <c r="K77" s="18">
        <v>200000</v>
      </c>
      <c r="L77" s="18">
        <v>200000</v>
      </c>
      <c r="M77" s="2"/>
    </row>
    <row r="78" spans="1:13" ht="15" customHeight="1" x14ac:dyDescent="0.3">
      <c r="A78" s="15" t="s">
        <v>20</v>
      </c>
      <c r="B78" s="15"/>
      <c r="C78" s="15"/>
      <c r="D78" s="15"/>
      <c r="E78" s="15"/>
      <c r="F78" s="15" t="s">
        <v>89</v>
      </c>
      <c r="G78" s="15" t="s">
        <v>69</v>
      </c>
      <c r="H78" s="15"/>
      <c r="I78" s="14" t="s">
        <v>90</v>
      </c>
      <c r="J78" s="18">
        <v>1468000</v>
      </c>
      <c r="K78" s="18">
        <v>1468000</v>
      </c>
      <c r="L78" s="18">
        <v>1468000</v>
      </c>
      <c r="M78" s="2"/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139</v>
      </c>
      <c r="G79" s="15"/>
      <c r="H79" s="15"/>
      <c r="I79" s="14" t="s">
        <v>91</v>
      </c>
      <c r="J79" s="18">
        <v>2158500</v>
      </c>
      <c r="K79" s="18">
        <v>2158500</v>
      </c>
      <c r="L79" s="18">
        <v>2158500</v>
      </c>
      <c r="M79" s="2"/>
    </row>
    <row r="80" spans="1:13" ht="15.6" x14ac:dyDescent="0.3">
      <c r="A80" s="15" t="s">
        <v>20</v>
      </c>
      <c r="B80" s="15"/>
      <c r="C80" s="15"/>
      <c r="D80" s="15"/>
      <c r="E80" s="15"/>
      <c r="F80" s="15" t="s">
        <v>24</v>
      </c>
      <c r="G80" s="15"/>
      <c r="H80" s="15"/>
      <c r="I80" s="14" t="s">
        <v>92</v>
      </c>
      <c r="J80" s="18">
        <v>3694500</v>
      </c>
      <c r="K80" s="18">
        <v>3694500</v>
      </c>
      <c r="L80" s="18">
        <v>3694500</v>
      </c>
      <c r="M80" s="2"/>
    </row>
    <row r="81" spans="1:13" ht="15.6" x14ac:dyDescent="0.3">
      <c r="A81" s="15" t="s">
        <v>20</v>
      </c>
      <c r="B81" s="15"/>
      <c r="C81" s="15"/>
      <c r="D81" s="15"/>
      <c r="E81" s="15"/>
      <c r="F81" s="15" t="s">
        <v>133</v>
      </c>
      <c r="G81" s="15"/>
      <c r="H81" s="15"/>
      <c r="I81" s="14" t="s">
        <v>163</v>
      </c>
      <c r="J81" s="18">
        <v>80000</v>
      </c>
      <c r="K81" s="18">
        <v>80000</v>
      </c>
      <c r="L81" s="18">
        <v>80000</v>
      </c>
      <c r="M81" s="2"/>
    </row>
    <row r="82" spans="1:13" ht="15.6" x14ac:dyDescent="0.3">
      <c r="A82" s="15" t="s">
        <v>20</v>
      </c>
      <c r="B82" s="15"/>
      <c r="C82" s="15"/>
      <c r="D82" s="15"/>
      <c r="E82" s="15"/>
      <c r="F82" s="15" t="s">
        <v>168</v>
      </c>
      <c r="G82" s="15"/>
      <c r="H82" s="15"/>
      <c r="I82" s="14" t="s">
        <v>169</v>
      </c>
      <c r="J82" s="18">
        <v>5000</v>
      </c>
      <c r="K82" s="18">
        <v>5000</v>
      </c>
      <c r="L82" s="18">
        <v>5000</v>
      </c>
      <c r="M82" s="2"/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128</v>
      </c>
      <c r="G83" s="15"/>
      <c r="H83" s="15"/>
      <c r="I83" s="14" t="s">
        <v>129</v>
      </c>
      <c r="J83" s="18">
        <v>768000</v>
      </c>
      <c r="K83" s="18">
        <v>768000</v>
      </c>
      <c r="L83" s="18">
        <v>768000</v>
      </c>
      <c r="M83" s="2"/>
    </row>
    <row r="84" spans="1:13" ht="15.6" x14ac:dyDescent="0.3">
      <c r="A84" s="15" t="s">
        <v>20</v>
      </c>
      <c r="B84" s="15"/>
      <c r="C84" s="15"/>
      <c r="D84" s="15"/>
      <c r="E84" s="15"/>
      <c r="F84" s="15" t="s">
        <v>93</v>
      </c>
      <c r="G84" s="15"/>
      <c r="H84" s="15"/>
      <c r="I84" s="14" t="s">
        <v>94</v>
      </c>
      <c r="J84" s="18">
        <v>1283500</v>
      </c>
      <c r="K84" s="18">
        <v>1283500</v>
      </c>
      <c r="L84" s="18">
        <v>1283500</v>
      </c>
      <c r="M84" s="2"/>
    </row>
    <row r="85" spans="1:13" ht="15.6" x14ac:dyDescent="0.3">
      <c r="A85" s="13">
        <v>231</v>
      </c>
      <c r="B85" s="16"/>
      <c r="C85" s="16"/>
      <c r="D85" s="16"/>
      <c r="E85" s="13"/>
      <c r="F85" s="13">
        <v>2419</v>
      </c>
      <c r="G85" s="13"/>
      <c r="H85" s="16"/>
      <c r="I85" s="14" t="s">
        <v>174</v>
      </c>
      <c r="J85" s="18">
        <v>800000</v>
      </c>
      <c r="K85" s="18">
        <v>800000</v>
      </c>
      <c r="L85" s="18">
        <v>800000</v>
      </c>
      <c r="M85" s="2"/>
    </row>
    <row r="86" spans="1:13" ht="15" customHeight="1" x14ac:dyDescent="0.3">
      <c r="A86" s="15" t="s">
        <v>20</v>
      </c>
      <c r="B86" s="15"/>
      <c r="C86" s="15"/>
      <c r="D86" s="15"/>
      <c r="E86" s="15"/>
      <c r="F86" s="15" t="s">
        <v>140</v>
      </c>
      <c r="G86" s="15"/>
      <c r="H86" s="15"/>
      <c r="I86" s="14" t="s">
        <v>95</v>
      </c>
      <c r="J86" s="18">
        <v>245000</v>
      </c>
      <c r="K86" s="18">
        <v>245000</v>
      </c>
      <c r="L86" s="18">
        <v>245000</v>
      </c>
      <c r="M86" s="2"/>
    </row>
    <row r="87" spans="1:13" ht="15" customHeight="1" x14ac:dyDescent="0.3">
      <c r="A87" s="15" t="s">
        <v>20</v>
      </c>
      <c r="B87" s="15"/>
      <c r="C87" s="15"/>
      <c r="D87" s="15"/>
      <c r="E87" s="15"/>
      <c r="F87" s="15" t="s">
        <v>141</v>
      </c>
      <c r="G87" s="15" t="s">
        <v>69</v>
      </c>
      <c r="H87" s="15" t="s">
        <v>76</v>
      </c>
      <c r="I87" s="14" t="s">
        <v>96</v>
      </c>
      <c r="J87" s="18">
        <v>1400000</v>
      </c>
      <c r="K87" s="18">
        <v>1400000</v>
      </c>
      <c r="L87" s="18">
        <v>1400000</v>
      </c>
      <c r="M87" s="2"/>
    </row>
    <row r="88" spans="1:13" ht="15.6" x14ac:dyDescent="0.3">
      <c r="A88" s="15" t="s">
        <v>20</v>
      </c>
      <c r="B88" s="13"/>
      <c r="C88" s="16"/>
      <c r="D88" s="16"/>
      <c r="E88" s="13"/>
      <c r="F88" s="13">
        <v>3522</v>
      </c>
      <c r="G88" s="13"/>
      <c r="H88" s="16"/>
      <c r="I88" s="14" t="s">
        <v>97</v>
      </c>
      <c r="J88" s="19">
        <v>8000</v>
      </c>
      <c r="K88" s="19">
        <v>8000</v>
      </c>
      <c r="L88" s="19">
        <v>8000</v>
      </c>
      <c r="M88" s="2"/>
    </row>
    <row r="89" spans="1:13" ht="15.6" x14ac:dyDescent="0.3">
      <c r="A89" s="15" t="s">
        <v>20</v>
      </c>
      <c r="B89" s="16"/>
      <c r="C89" s="16"/>
      <c r="D89" s="16"/>
      <c r="E89" s="16"/>
      <c r="F89" s="13">
        <v>3533</v>
      </c>
      <c r="G89" s="16"/>
      <c r="H89" s="16"/>
      <c r="I89" s="14" t="s">
        <v>98</v>
      </c>
      <c r="J89" s="19">
        <v>5000</v>
      </c>
      <c r="K89" s="19">
        <v>5000</v>
      </c>
      <c r="L89" s="19">
        <v>5000</v>
      </c>
      <c r="M89" s="2"/>
    </row>
    <row r="90" spans="1:13" ht="31.2" x14ac:dyDescent="0.3">
      <c r="A90" s="15" t="s">
        <v>20</v>
      </c>
      <c r="B90" s="13"/>
      <c r="C90" s="16"/>
      <c r="D90" s="16"/>
      <c r="E90" s="16"/>
      <c r="F90" s="13">
        <v>4379</v>
      </c>
      <c r="G90" s="16"/>
      <c r="H90" s="16"/>
      <c r="I90" s="14" t="s">
        <v>130</v>
      </c>
      <c r="J90" s="19">
        <v>7500</v>
      </c>
      <c r="K90" s="19">
        <v>7500</v>
      </c>
      <c r="L90" s="19">
        <v>7500</v>
      </c>
      <c r="M90" s="2"/>
    </row>
    <row r="91" spans="1:13" ht="15.6" x14ac:dyDescent="0.3">
      <c r="A91" s="15" t="s">
        <v>20</v>
      </c>
      <c r="B91" s="16"/>
      <c r="C91" s="16"/>
      <c r="D91" s="16"/>
      <c r="E91" s="16"/>
      <c r="F91" s="13">
        <v>3549</v>
      </c>
      <c r="G91" s="16"/>
      <c r="H91" s="16"/>
      <c r="I91" s="14" t="s">
        <v>151</v>
      </c>
      <c r="J91" s="19">
        <v>3000</v>
      </c>
      <c r="K91" s="19">
        <v>3000</v>
      </c>
      <c r="L91" s="19">
        <v>3000</v>
      </c>
      <c r="M91" s="2"/>
    </row>
    <row r="92" spans="1:13" ht="15.6" x14ac:dyDescent="0.3">
      <c r="A92" s="15" t="s">
        <v>20</v>
      </c>
      <c r="B92" s="15"/>
      <c r="C92" s="15"/>
      <c r="D92" s="15"/>
      <c r="E92" s="15"/>
      <c r="F92" s="15" t="s">
        <v>35</v>
      </c>
      <c r="G92" s="15" t="s">
        <v>69</v>
      </c>
      <c r="H92" s="15"/>
      <c r="I92" s="14" t="s">
        <v>99</v>
      </c>
      <c r="J92" s="18">
        <v>29000</v>
      </c>
      <c r="K92" s="18">
        <v>39000</v>
      </c>
      <c r="L92" s="18">
        <v>39000</v>
      </c>
      <c r="M92" s="2" t="s">
        <v>67</v>
      </c>
    </row>
    <row r="93" spans="1:13" ht="15.6" x14ac:dyDescent="0.3">
      <c r="A93" s="15" t="s">
        <v>20</v>
      </c>
      <c r="B93" s="15"/>
      <c r="C93" s="15"/>
      <c r="D93" s="15"/>
      <c r="E93" s="15"/>
      <c r="F93" s="15" t="s">
        <v>100</v>
      </c>
      <c r="G93" s="15"/>
      <c r="H93" s="15"/>
      <c r="I93" s="14" t="s">
        <v>101</v>
      </c>
      <c r="J93" s="18">
        <v>127000</v>
      </c>
      <c r="K93" s="18">
        <v>127000</v>
      </c>
      <c r="L93" s="18">
        <v>127000</v>
      </c>
      <c r="M93" s="2"/>
    </row>
    <row r="94" spans="1:13" ht="15.6" x14ac:dyDescent="0.3">
      <c r="A94" s="15" t="s">
        <v>20</v>
      </c>
      <c r="B94" s="15"/>
      <c r="C94" s="15"/>
      <c r="D94" s="15"/>
      <c r="E94" s="15"/>
      <c r="F94" s="15" t="s">
        <v>102</v>
      </c>
      <c r="G94" s="15"/>
      <c r="H94" s="15"/>
      <c r="I94" s="14" t="s">
        <v>103</v>
      </c>
      <c r="J94" s="18">
        <v>4152000</v>
      </c>
      <c r="K94" s="18">
        <v>4152000</v>
      </c>
      <c r="L94" s="18">
        <v>4152000</v>
      </c>
      <c r="M94" s="2"/>
    </row>
    <row r="95" spans="1:13" ht="15.6" x14ac:dyDescent="0.3">
      <c r="A95" s="15" t="s">
        <v>20</v>
      </c>
      <c r="B95" s="15"/>
      <c r="C95" s="15"/>
      <c r="D95" s="15"/>
      <c r="E95" s="15"/>
      <c r="F95" s="15" t="s">
        <v>104</v>
      </c>
      <c r="G95" s="15" t="s">
        <v>69</v>
      </c>
      <c r="H95" s="15"/>
      <c r="I95" s="14" t="s">
        <v>105</v>
      </c>
      <c r="J95" s="18">
        <v>165000</v>
      </c>
      <c r="K95" s="18">
        <v>165000</v>
      </c>
      <c r="L95" s="18">
        <v>165000</v>
      </c>
      <c r="M95" s="2"/>
    </row>
    <row r="96" spans="1:13" ht="15.6" x14ac:dyDescent="0.3">
      <c r="A96" s="15" t="s">
        <v>20</v>
      </c>
      <c r="B96" s="15"/>
      <c r="C96" s="15"/>
      <c r="D96" s="15"/>
      <c r="E96" s="15"/>
      <c r="F96" s="15" t="s">
        <v>142</v>
      </c>
      <c r="G96" s="15"/>
      <c r="H96" s="15"/>
      <c r="I96" s="14" t="s">
        <v>106</v>
      </c>
      <c r="J96" s="18">
        <v>16000</v>
      </c>
      <c r="K96" s="18">
        <v>16248</v>
      </c>
      <c r="L96" s="18">
        <v>16248</v>
      </c>
      <c r="M96" s="2" t="s">
        <v>67</v>
      </c>
    </row>
    <row r="97" spans="1:13" ht="30" customHeight="1" x14ac:dyDescent="0.3">
      <c r="A97" s="15" t="s">
        <v>20</v>
      </c>
      <c r="B97" s="15"/>
      <c r="C97" s="15"/>
      <c r="D97" s="15"/>
      <c r="E97" s="15"/>
      <c r="F97" s="15" t="s">
        <v>107</v>
      </c>
      <c r="G97" s="15" t="s">
        <v>69</v>
      </c>
      <c r="H97" s="15" t="s">
        <v>76</v>
      </c>
      <c r="I97" s="14" t="s">
        <v>108</v>
      </c>
      <c r="J97" s="18">
        <v>1850000</v>
      </c>
      <c r="K97" s="18">
        <v>1850000</v>
      </c>
      <c r="L97" s="18">
        <v>1850000</v>
      </c>
      <c r="M97" s="2"/>
    </row>
    <row r="98" spans="1:13" ht="15" customHeight="1" x14ac:dyDescent="0.3">
      <c r="A98" s="15" t="s">
        <v>20</v>
      </c>
      <c r="B98" s="15"/>
      <c r="C98" s="15"/>
      <c r="D98" s="15"/>
      <c r="E98" s="15"/>
      <c r="F98" s="15" t="s">
        <v>109</v>
      </c>
      <c r="G98" s="15" t="s">
        <v>69</v>
      </c>
      <c r="H98" s="15"/>
      <c r="I98" s="14" t="s">
        <v>110</v>
      </c>
      <c r="J98" s="18">
        <v>2035000</v>
      </c>
      <c r="K98" s="18">
        <v>2035000</v>
      </c>
      <c r="L98" s="18">
        <v>2071000</v>
      </c>
      <c r="M98" s="2">
        <v>36000</v>
      </c>
    </row>
    <row r="99" spans="1:13" ht="15.6" x14ac:dyDescent="0.3">
      <c r="A99" s="15" t="s">
        <v>20</v>
      </c>
      <c r="B99" s="15"/>
      <c r="C99" s="15"/>
      <c r="D99" s="15"/>
      <c r="E99" s="15"/>
      <c r="F99" s="15" t="s">
        <v>120</v>
      </c>
      <c r="G99" s="15" t="s">
        <v>69</v>
      </c>
      <c r="H99" s="15"/>
      <c r="I99" s="14" t="s">
        <v>172</v>
      </c>
      <c r="J99" s="18">
        <v>600000</v>
      </c>
      <c r="K99" s="18">
        <v>600000</v>
      </c>
      <c r="L99" s="18">
        <v>600000</v>
      </c>
      <c r="M99" s="2"/>
    </row>
    <row r="100" spans="1:13" ht="15.6" x14ac:dyDescent="0.3">
      <c r="A100" s="15" t="s">
        <v>20</v>
      </c>
      <c r="B100" s="13" t="s">
        <v>67</v>
      </c>
      <c r="C100" s="16" t="s">
        <v>67</v>
      </c>
      <c r="D100" s="16"/>
      <c r="E100" s="15" t="s">
        <v>67</v>
      </c>
      <c r="F100" s="13">
        <v>1032</v>
      </c>
      <c r="G100" s="13" t="s">
        <v>67</v>
      </c>
      <c r="H100" s="16"/>
      <c r="I100" s="14" t="s">
        <v>111</v>
      </c>
      <c r="J100" s="18">
        <v>20000</v>
      </c>
      <c r="K100" s="18">
        <v>20000</v>
      </c>
      <c r="L100" s="18">
        <v>20000</v>
      </c>
      <c r="M100" s="2"/>
    </row>
    <row r="101" spans="1:13" ht="15.6" x14ac:dyDescent="0.3">
      <c r="A101" s="15" t="s">
        <v>20</v>
      </c>
      <c r="B101" s="13" t="s">
        <v>67</v>
      </c>
      <c r="C101" s="16"/>
      <c r="D101" s="16"/>
      <c r="E101" s="15" t="s">
        <v>67</v>
      </c>
      <c r="F101" s="13">
        <v>6320</v>
      </c>
      <c r="G101" s="13" t="s">
        <v>67</v>
      </c>
      <c r="H101" s="16"/>
      <c r="I101" s="14" t="s">
        <v>112</v>
      </c>
      <c r="J101" s="18">
        <v>56000</v>
      </c>
      <c r="K101" s="18">
        <v>56000</v>
      </c>
      <c r="L101" s="18">
        <v>56000</v>
      </c>
      <c r="M101" s="2"/>
    </row>
    <row r="102" spans="1:13" ht="15.6" x14ac:dyDescent="0.3">
      <c r="A102" s="1" t="s">
        <v>81</v>
      </c>
      <c r="B102" s="3"/>
      <c r="C102" s="4"/>
      <c r="D102" s="4"/>
      <c r="E102" s="1"/>
      <c r="F102" s="13"/>
      <c r="G102" s="3"/>
      <c r="H102" s="4"/>
      <c r="I102" s="14"/>
      <c r="J102" s="18">
        <f>SUM(J61:J101)</f>
        <v>42784860</v>
      </c>
      <c r="K102" s="18">
        <f>SUM(K61:K101)</f>
        <v>43954508</v>
      </c>
      <c r="L102" s="18">
        <f>SUM(L61:L101)</f>
        <v>43999549.25</v>
      </c>
      <c r="M102" s="18">
        <f>SUM(M61:M101)</f>
        <v>45041.25</v>
      </c>
    </row>
    <row r="103" spans="1:13" x14ac:dyDescent="0.3">
      <c r="A103" s="32" t="s">
        <v>175</v>
      </c>
      <c r="B103" s="33"/>
      <c r="C103" s="33"/>
      <c r="D103" s="33"/>
      <c r="E103" s="33"/>
      <c r="F103" s="33"/>
      <c r="G103" s="33"/>
      <c r="H103" s="33"/>
      <c r="I103" s="33"/>
      <c r="J103" s="11"/>
      <c r="K103" s="31"/>
      <c r="L103" s="31"/>
      <c r="M103" s="31"/>
    </row>
    <row r="104" spans="1:13" x14ac:dyDescent="0.3">
      <c r="A104" s="32" t="s">
        <v>65</v>
      </c>
      <c r="B104" s="33"/>
      <c r="C104" s="33"/>
      <c r="D104" s="33"/>
      <c r="E104" s="33"/>
      <c r="F104" s="33"/>
      <c r="G104" s="33"/>
      <c r="H104" s="33"/>
      <c r="I104" s="33"/>
      <c r="J104" s="11"/>
      <c r="K104" s="31"/>
      <c r="L104" s="31"/>
      <c r="M104" s="31"/>
    </row>
    <row r="105" spans="1:13" x14ac:dyDescent="0.3">
      <c r="A105" s="5" t="s">
        <v>1</v>
      </c>
      <c r="B105" s="5" t="s">
        <v>2</v>
      </c>
      <c r="C105" s="5" t="s">
        <v>3</v>
      </c>
      <c r="D105" s="5" t="s">
        <v>4</v>
      </c>
      <c r="E105" s="5" t="s">
        <v>5</v>
      </c>
      <c r="F105" s="5" t="s">
        <v>6</v>
      </c>
      <c r="G105" s="5" t="s">
        <v>7</v>
      </c>
      <c r="H105" s="7" t="s">
        <v>66</v>
      </c>
      <c r="I105" s="6" t="s">
        <v>8</v>
      </c>
      <c r="J105" s="10" t="s">
        <v>173</v>
      </c>
      <c r="K105" s="4" t="s">
        <v>176</v>
      </c>
      <c r="L105" s="4" t="s">
        <v>184</v>
      </c>
      <c r="M105" s="4" t="s">
        <v>177</v>
      </c>
    </row>
    <row r="106" spans="1:13" x14ac:dyDescent="0.3">
      <c r="A106" s="8"/>
      <c r="B106" s="8"/>
      <c r="C106" s="8"/>
      <c r="D106" s="8"/>
      <c r="E106" s="8"/>
      <c r="F106" s="8"/>
      <c r="G106" s="8"/>
      <c r="H106" s="8"/>
      <c r="I106" s="6"/>
      <c r="J106" s="4"/>
      <c r="K106" s="4"/>
      <c r="L106" s="4"/>
      <c r="M106" s="4"/>
    </row>
    <row r="107" spans="1:13" ht="15.6" x14ac:dyDescent="0.3">
      <c r="A107" s="15" t="s">
        <v>20</v>
      </c>
      <c r="B107" s="13" t="s">
        <v>67</v>
      </c>
      <c r="C107" s="16"/>
      <c r="D107" s="16"/>
      <c r="E107" s="15" t="s">
        <v>67</v>
      </c>
      <c r="F107" s="13">
        <v>3349</v>
      </c>
      <c r="G107" s="13" t="s">
        <v>67</v>
      </c>
      <c r="H107" s="16"/>
      <c r="I107" s="14" t="s">
        <v>113</v>
      </c>
      <c r="J107" s="18">
        <v>80000</v>
      </c>
      <c r="K107" s="18">
        <v>80000</v>
      </c>
      <c r="L107" s="18">
        <v>80000</v>
      </c>
      <c r="M107" s="2"/>
    </row>
    <row r="108" spans="1:13" ht="15.6" x14ac:dyDescent="0.3">
      <c r="A108" s="15" t="s">
        <v>20</v>
      </c>
      <c r="B108" s="13"/>
      <c r="C108" s="16"/>
      <c r="D108" s="16"/>
      <c r="E108" s="15"/>
      <c r="F108" s="13">
        <v>5213</v>
      </c>
      <c r="G108" s="13"/>
      <c r="H108" s="16"/>
      <c r="I108" s="14" t="s">
        <v>145</v>
      </c>
      <c r="J108" s="18">
        <v>20000</v>
      </c>
      <c r="K108" s="18">
        <v>20000</v>
      </c>
      <c r="L108" s="18">
        <v>20000</v>
      </c>
      <c r="M108" s="2"/>
    </row>
    <row r="109" spans="1:13" ht="15.6" x14ac:dyDescent="0.3">
      <c r="A109" s="15" t="s">
        <v>20</v>
      </c>
      <c r="B109" s="13" t="s">
        <v>67</v>
      </c>
      <c r="C109" s="16"/>
      <c r="D109" s="16"/>
      <c r="E109" s="15" t="s">
        <v>67</v>
      </c>
      <c r="F109" s="13">
        <v>6310</v>
      </c>
      <c r="G109" s="13" t="s">
        <v>67</v>
      </c>
      <c r="H109" s="16"/>
      <c r="I109" s="14" t="s">
        <v>114</v>
      </c>
      <c r="J109" s="18">
        <v>10000</v>
      </c>
      <c r="K109" s="18">
        <v>10000</v>
      </c>
      <c r="L109" s="18">
        <v>10000</v>
      </c>
      <c r="M109" s="2"/>
    </row>
    <row r="110" spans="1:13" ht="15.6" x14ac:dyDescent="0.3">
      <c r="A110" s="15" t="s">
        <v>20</v>
      </c>
      <c r="B110" s="13"/>
      <c r="C110" s="16"/>
      <c r="D110" s="16"/>
      <c r="E110" s="16"/>
      <c r="F110" s="13">
        <v>6402</v>
      </c>
      <c r="G110" s="16"/>
      <c r="H110" s="16"/>
      <c r="I110" s="16" t="s">
        <v>164</v>
      </c>
      <c r="J110" s="18">
        <v>7333</v>
      </c>
      <c r="K110" s="18">
        <v>7333</v>
      </c>
      <c r="L110" s="18">
        <v>7333</v>
      </c>
      <c r="M110" s="2"/>
    </row>
    <row r="111" spans="1:13" ht="15.6" x14ac:dyDescent="0.3">
      <c r="A111" s="15" t="s">
        <v>20</v>
      </c>
      <c r="B111" s="13"/>
      <c r="C111" s="16"/>
      <c r="D111" s="16"/>
      <c r="E111" s="16"/>
      <c r="F111" s="13">
        <v>3421</v>
      </c>
      <c r="G111" s="16"/>
      <c r="H111" s="16"/>
      <c r="I111" s="16" t="s">
        <v>167</v>
      </c>
      <c r="J111" s="18">
        <v>13000</v>
      </c>
      <c r="K111" s="18">
        <v>13000</v>
      </c>
      <c r="L111" s="18">
        <v>13000</v>
      </c>
      <c r="M111" s="2"/>
    </row>
    <row r="112" spans="1:13" ht="15.6" x14ac:dyDescent="0.3">
      <c r="A112" s="15" t="s">
        <v>20</v>
      </c>
      <c r="B112" s="13"/>
      <c r="C112" s="16"/>
      <c r="D112" s="16"/>
      <c r="E112" s="16"/>
      <c r="F112" s="13">
        <v>6117</v>
      </c>
      <c r="G112" s="16"/>
      <c r="H112" s="16"/>
      <c r="I112" s="16" t="s">
        <v>182</v>
      </c>
      <c r="J112" s="18">
        <v>0</v>
      </c>
      <c r="K112" s="18">
        <v>32000</v>
      </c>
      <c r="L112" s="18">
        <v>24938</v>
      </c>
      <c r="M112" s="2">
        <v>-7062</v>
      </c>
    </row>
    <row r="113" spans="1:13" ht="15.6" x14ac:dyDescent="0.3">
      <c r="A113" s="15" t="s">
        <v>20</v>
      </c>
      <c r="B113" s="13"/>
      <c r="C113" s="16"/>
      <c r="D113" s="16"/>
      <c r="E113" s="16"/>
      <c r="F113" s="13">
        <v>6115</v>
      </c>
      <c r="G113" s="16"/>
      <c r="H113" s="16"/>
      <c r="I113" s="16" t="s">
        <v>183</v>
      </c>
      <c r="J113" s="18">
        <v>0</v>
      </c>
      <c r="K113" s="18">
        <v>32000</v>
      </c>
      <c r="L113" s="18">
        <v>32000</v>
      </c>
      <c r="M113" s="2" t="s">
        <v>67</v>
      </c>
    </row>
    <row r="114" spans="1:13" ht="15" customHeight="1" x14ac:dyDescent="0.3">
      <c r="A114" s="15" t="s">
        <v>20</v>
      </c>
      <c r="B114" s="13"/>
      <c r="C114" s="16"/>
      <c r="D114" s="16"/>
      <c r="E114" s="16"/>
      <c r="F114" s="13">
        <v>6330</v>
      </c>
      <c r="G114" s="16"/>
      <c r="H114" s="16"/>
      <c r="I114" s="14" t="s">
        <v>165</v>
      </c>
      <c r="J114" s="18">
        <v>1672000</v>
      </c>
      <c r="K114" s="18">
        <v>1672000</v>
      </c>
      <c r="L114" s="18">
        <v>1672000</v>
      </c>
      <c r="M114" s="2"/>
    </row>
    <row r="115" spans="1:13" ht="15.6" x14ac:dyDescent="0.3">
      <c r="A115" s="13">
        <v>236</v>
      </c>
      <c r="B115" s="13"/>
      <c r="C115" s="16"/>
      <c r="D115" s="16"/>
      <c r="E115" s="13"/>
      <c r="F115" s="13">
        <v>6171</v>
      </c>
      <c r="G115" s="13"/>
      <c r="H115" s="16"/>
      <c r="I115" s="16" t="s">
        <v>152</v>
      </c>
      <c r="J115" s="18">
        <v>180000</v>
      </c>
      <c r="K115" s="18">
        <v>180000</v>
      </c>
      <c r="L115" s="18">
        <v>180000</v>
      </c>
      <c r="M115" s="2"/>
    </row>
    <row r="116" spans="1:13" ht="15.6" x14ac:dyDescent="0.3">
      <c r="A116" s="13">
        <v>236</v>
      </c>
      <c r="B116" s="13"/>
      <c r="C116" s="16"/>
      <c r="D116" s="16"/>
      <c r="E116" s="13"/>
      <c r="F116" s="13">
        <v>6310</v>
      </c>
      <c r="G116" s="13"/>
      <c r="H116" s="16"/>
      <c r="I116" s="16" t="s">
        <v>134</v>
      </c>
      <c r="J116" s="18">
        <v>1200</v>
      </c>
      <c r="K116" s="18">
        <v>1200</v>
      </c>
      <c r="L116" s="18">
        <v>1200</v>
      </c>
      <c r="M116" s="2"/>
    </row>
    <row r="117" spans="1:13" ht="15.6" x14ac:dyDescent="0.3">
      <c r="A117" s="13">
        <v>236</v>
      </c>
      <c r="B117" s="13"/>
      <c r="C117" s="16"/>
      <c r="D117" s="16"/>
      <c r="E117" s="13"/>
      <c r="F117" s="13">
        <v>2321</v>
      </c>
      <c r="G117" s="13"/>
      <c r="H117" s="16"/>
      <c r="I117" s="16" t="s">
        <v>134</v>
      </c>
      <c r="J117" s="18">
        <v>200000</v>
      </c>
      <c r="K117" s="18">
        <v>200000</v>
      </c>
      <c r="L117" s="18">
        <v>200000</v>
      </c>
      <c r="M117" s="2"/>
    </row>
    <row r="118" spans="1:13" ht="15.6" x14ac:dyDescent="0.3">
      <c r="A118" s="13">
        <v>231</v>
      </c>
      <c r="B118" s="13"/>
      <c r="C118" s="16"/>
      <c r="D118" s="16"/>
      <c r="E118" s="13"/>
      <c r="F118" s="13">
        <v>5212</v>
      </c>
      <c r="G118" s="13"/>
      <c r="H118" s="16"/>
      <c r="I118" s="16" t="s">
        <v>166</v>
      </c>
      <c r="J118" s="18">
        <v>300000</v>
      </c>
      <c r="K118" s="18">
        <v>300000</v>
      </c>
      <c r="L118" s="18">
        <v>298020.75</v>
      </c>
      <c r="M118" s="2">
        <v>-1979.25</v>
      </c>
    </row>
    <row r="119" spans="1:13" ht="15.6" x14ac:dyDescent="0.3">
      <c r="A119" s="38" t="s">
        <v>81</v>
      </c>
      <c r="B119" s="39"/>
      <c r="C119" s="39"/>
      <c r="D119" s="39"/>
      <c r="E119" s="39"/>
      <c r="F119" s="39"/>
      <c r="G119" s="39"/>
      <c r="H119" s="39"/>
      <c r="I119" s="40"/>
      <c r="J119" s="18">
        <f>SUM(J107:J118)</f>
        <v>2483533</v>
      </c>
      <c r="K119" s="18">
        <f>SUM(K107:K118)</f>
        <v>2547533</v>
      </c>
      <c r="L119" s="18">
        <f>SUM(L107:L118)</f>
        <v>2538491.75</v>
      </c>
      <c r="M119" s="18">
        <f>SUM(M107:M118)</f>
        <v>-9041.25</v>
      </c>
    </row>
    <row r="120" spans="1:13" ht="15.6" x14ac:dyDescent="0.3">
      <c r="A120" s="41" t="s">
        <v>115</v>
      </c>
      <c r="B120" s="41"/>
      <c r="C120" s="41"/>
      <c r="D120" s="41"/>
      <c r="E120" s="41"/>
      <c r="F120" s="41"/>
      <c r="G120" s="41"/>
      <c r="H120" s="41"/>
      <c r="I120" s="41"/>
      <c r="J120" s="20">
        <f>SUM(J102+J119)</f>
        <v>45268393</v>
      </c>
      <c r="K120" s="20">
        <f>SUM(K102+K119)</f>
        <v>46502041</v>
      </c>
      <c r="L120" s="20">
        <f>SUM(L102+L119)</f>
        <v>46538041</v>
      </c>
      <c r="M120" s="20">
        <f>SUM(M102+M119)</f>
        <v>36000</v>
      </c>
    </row>
    <row r="121" spans="1:13" ht="15.6" x14ac:dyDescent="0.3">
      <c r="A121" s="21"/>
      <c r="B121" s="21"/>
      <c r="C121" s="21"/>
      <c r="D121" s="21"/>
      <c r="E121" s="21"/>
      <c r="F121" s="21"/>
      <c r="G121" s="21"/>
      <c r="H121" s="21"/>
      <c r="I121" s="22"/>
      <c r="J121" s="21"/>
      <c r="K121" s="21"/>
      <c r="L121" s="21"/>
      <c r="M121" s="9"/>
    </row>
    <row r="122" spans="1:13" ht="15.6" x14ac:dyDescent="0.3">
      <c r="A122" s="21" t="s">
        <v>119</v>
      </c>
      <c r="B122" s="21"/>
      <c r="C122" s="21"/>
      <c r="D122" s="21"/>
      <c r="E122" s="21"/>
      <c r="F122" s="21"/>
      <c r="G122" s="21"/>
      <c r="H122" s="21"/>
      <c r="I122" s="21" t="s">
        <v>117</v>
      </c>
      <c r="J122" s="23">
        <v>23368393</v>
      </c>
      <c r="K122" s="23">
        <v>24046261</v>
      </c>
      <c r="L122" s="23">
        <v>24073219.75</v>
      </c>
      <c r="M122" s="9"/>
    </row>
    <row r="123" spans="1:13" ht="15.6" x14ac:dyDescent="0.3">
      <c r="A123" s="21"/>
      <c r="B123" s="21"/>
      <c r="C123" s="21"/>
      <c r="D123" s="21"/>
      <c r="E123" s="21"/>
      <c r="F123" s="21"/>
      <c r="G123" s="21"/>
      <c r="H123" s="21"/>
      <c r="I123" s="21" t="s">
        <v>118</v>
      </c>
      <c r="J123" s="23">
        <v>21900000</v>
      </c>
      <c r="K123" s="23">
        <v>22455780</v>
      </c>
      <c r="L123" s="23">
        <v>22464821.25</v>
      </c>
      <c r="M123" s="9"/>
    </row>
    <row r="124" spans="1:13" ht="15.6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3">
        <f t="shared" ref="J124:K124" si="0">SUM(J122:J123)</f>
        <v>45268393</v>
      </c>
      <c r="K124" s="23">
        <f t="shared" si="0"/>
        <v>46502041</v>
      </c>
      <c r="L124" s="23">
        <f t="shared" ref="L124" si="1">SUM(L122:L123)</f>
        <v>46538041</v>
      </c>
      <c r="M124" s="9"/>
    </row>
    <row r="125" spans="1:13" ht="15.6" x14ac:dyDescent="0.3">
      <c r="A125" s="24" t="s">
        <v>116</v>
      </c>
      <c r="B125" s="24"/>
      <c r="C125" s="25"/>
      <c r="D125" s="24"/>
      <c r="E125" s="24"/>
      <c r="F125" s="24"/>
      <c r="G125" s="24"/>
      <c r="H125" s="24"/>
      <c r="I125" s="24" t="s">
        <v>67</v>
      </c>
      <c r="J125" s="21"/>
      <c r="K125" s="21"/>
      <c r="L125" s="21"/>
      <c r="M125" s="9"/>
    </row>
    <row r="126" spans="1:13" ht="15.6" x14ac:dyDescent="0.3">
      <c r="A126" s="26">
        <v>8115</v>
      </c>
      <c r="B126" s="26"/>
      <c r="C126" s="27"/>
      <c r="D126" s="21"/>
      <c r="E126" s="21"/>
      <c r="F126" s="21"/>
      <c r="G126" s="21"/>
      <c r="H126" s="21"/>
      <c r="I126" s="26" t="s">
        <v>67</v>
      </c>
      <c r="J126" s="23">
        <v>20844084</v>
      </c>
      <c r="K126" s="23">
        <v>21034732</v>
      </c>
      <c r="L126" s="23">
        <v>21034732</v>
      </c>
      <c r="M126" s="9" t="s">
        <v>67</v>
      </c>
    </row>
    <row r="127" spans="1:13" ht="15.6" x14ac:dyDescent="0.3">
      <c r="A127" s="26">
        <v>8114</v>
      </c>
      <c r="B127" s="26"/>
      <c r="C127" s="27"/>
      <c r="D127" s="21"/>
      <c r="E127" s="21"/>
      <c r="F127" s="21"/>
      <c r="G127" s="21"/>
      <c r="H127" s="21"/>
      <c r="I127" s="26"/>
      <c r="J127" s="21"/>
      <c r="K127" s="21"/>
      <c r="L127" s="21"/>
      <c r="M127" s="9"/>
    </row>
    <row r="128" spans="1:13" ht="15.6" x14ac:dyDescent="0.3">
      <c r="A128" s="21" t="s">
        <v>67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9"/>
    </row>
    <row r="129" spans="1:13" ht="15.6" x14ac:dyDescent="0.3">
      <c r="A129" s="21" t="s">
        <v>143</v>
      </c>
      <c r="B129" s="21"/>
      <c r="C129" s="21"/>
      <c r="D129" s="21"/>
      <c r="E129" s="21"/>
      <c r="F129" s="21"/>
      <c r="G129" s="21"/>
      <c r="H129" s="21"/>
      <c r="I129" s="21"/>
      <c r="J129" s="23">
        <v>-20844084</v>
      </c>
      <c r="K129" s="23">
        <v>-21034732</v>
      </c>
      <c r="L129" s="23">
        <v>-21034732</v>
      </c>
      <c r="M129" s="9" t="s">
        <v>67</v>
      </c>
    </row>
    <row r="130" spans="1:13" ht="15.6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3" ht="15.6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3" ht="15.6" x14ac:dyDescent="0.3">
      <c r="A132" s="35" t="s">
        <v>186</v>
      </c>
      <c r="B132" s="35"/>
      <c r="C132" s="35"/>
      <c r="D132" s="35"/>
      <c r="E132" s="35"/>
      <c r="F132" s="35"/>
      <c r="G132" s="35"/>
      <c r="H132" s="35"/>
      <c r="I132" s="35"/>
      <c r="J132" s="21"/>
    </row>
    <row r="134" spans="1:13" x14ac:dyDescent="0.3">
      <c r="A134" s="36"/>
      <c r="B134" s="36"/>
      <c r="C134" s="36"/>
      <c r="D134" s="36"/>
      <c r="E134" s="36"/>
      <c r="H134" s="17"/>
    </row>
    <row r="137" spans="1:13" x14ac:dyDescent="0.3">
      <c r="A137" s="36"/>
      <c r="B137" s="36"/>
    </row>
    <row r="138" spans="1:13" ht="30" customHeight="1" x14ac:dyDescent="0.3">
      <c r="A138" s="37"/>
      <c r="B138" s="37"/>
      <c r="C138" s="37"/>
      <c r="D138" s="37"/>
      <c r="E138" s="37"/>
      <c r="F138" s="37"/>
      <c r="G138" s="37"/>
      <c r="H138" s="37"/>
      <c r="I138" s="37"/>
    </row>
  </sheetData>
  <mergeCells count="14">
    <mergeCell ref="A134:E134"/>
    <mergeCell ref="A137:B137"/>
    <mergeCell ref="A138:I138"/>
    <mergeCell ref="A119:I119"/>
    <mergeCell ref="A120:I120"/>
    <mergeCell ref="A132:I132"/>
    <mergeCell ref="A103:I103"/>
    <mergeCell ref="A104:I104"/>
    <mergeCell ref="A1:I1"/>
    <mergeCell ref="A2:I2"/>
    <mergeCell ref="A44:I44"/>
    <mergeCell ref="A57:I57"/>
    <mergeCell ref="A58:I58"/>
    <mergeCell ref="A53:I53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56" max="11" man="1"/>
    <brk id="102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2024-08-13T07:49:36Z</cp:lastPrinted>
  <dcterms:created xsi:type="dcterms:W3CDTF">2017-09-27T07:59:29Z</dcterms:created>
  <dcterms:modified xsi:type="dcterms:W3CDTF">2024-08-13T07:49:40Z</dcterms:modified>
</cp:coreProperties>
</file>