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2023'!$A$1:$J$128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7" i="32" l="1"/>
  <c r="J89" i="32"/>
  <c r="J108" i="32" s="1"/>
  <c r="J35" i="32" l="1"/>
</calcChain>
</file>

<file path=xl/sharedStrings.xml><?xml version="1.0" encoding="utf-8"?>
<sst xmlns="http://schemas.openxmlformats.org/spreadsheetml/2006/main" count="339" uniqueCount="173">
  <si>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</si>
  <si>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</si>
  <si>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</si>
  <si>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</si>
  <si>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</si>
  <si>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</si>
  <si>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</si>
  <si>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</si>
  <si>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</si>
  <si>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</si>
  <si>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</si>
  <si>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</si>
  <si>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</si>
  <si>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</si>
  <si>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</si>
  <si>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</si>
  <si>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</si>
  <si>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</si>
  <si>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</si>
  <si>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</si>
  <si>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</si>
  <si>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</si>
  <si>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</si>
  <si>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</si>
  <si>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</si>
  <si>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</si>
  <si>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</si>
  <si>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</si>
  <si>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</si>
  <si>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</si>
  <si>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</si>
  <si>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</si>
  <si>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</si>
  <si>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</si>
  <si>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</si>
  <si>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</si>
  <si>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</si>
  <si>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</si>
  <si>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</si>
  <si>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</si>
  <si>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</si>
  <si>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</si>
  <si>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</si>
  <si>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</si>
  <si>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</si>
  <si>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</si>
  <si>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</si>
  <si>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</si>
  <si>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</si>
  <si>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</si>
  <si>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</si>
  <si>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</si>
  <si>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</si>
  <si>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</si>
  <si>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</si>
  <si>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</si>
  <si>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</si>
  <si>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</si>
  <si>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</si>
  <si>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</si>
  <si>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</si>
  <si>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</si>
  <si>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</si>
  <si>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</si>
  <si>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</si>
  <si>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</si>
  <si>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</si>
  <si>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</si>
  <si>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</si>
  <si>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</si>
  <si>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</si>
  <si>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</si>
  <si>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</si>
  <si>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</si>
  <si>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</si>
  <si>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</si>
  <si>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</si>
  <si>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</si>
  <si>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</si>
  <si>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</si>
  <si>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</si>
  <si>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</si>
  <si>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</si>
  <si>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</si>
  <si>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</si>
  <si>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</si>
  <si>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</si>
  <si>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</si>
  <si>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</si>
  <si>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</si>
  <si>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</si>
  <si>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</si>
  <si>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</si>
  <si>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</si>
  <si>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</si>
  <si>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</si>
  <si>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</si>
  <si>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</si>
  <si>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</si>
  <si>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</si>
  <si>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</si>
  <si>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</si>
  <si>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</si>
  <si>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</si>
  <si>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</si>
  <si>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</si>
  <si>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</si>
  <si>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</si>
  <si>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</si>
  <si>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</si>
  <si>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</si>
  <si>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</si>
  <si>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</si>
  <si>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</si>
  <si>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</si>
  <si>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</si>
  <si>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</si>
  <si>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</si>
  <si>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</si>
  <si>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</si>
  <si>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</si>
  <si>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</si>
  <si>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</si>
  <si>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</si>
  <si>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</si>
  <si>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</si>
  <si>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</si>
  <si>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</si>
  <si>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</si>
  <si>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</si>
  <si>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</si>
  <si>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</si>
  <si>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</si>
  <si>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</si>
  <si>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</si>
  <si>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</si>
  <si>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</si>
  <si>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</si>
  <si>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</si>
  <si>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</si>
  <si>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</si>
  <si>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</si>
  <si>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</si>
  <si>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</si>
  <si>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</si>
  <si>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</si>
  <si>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</si>
  <si>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</si>
  <si>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</si>
  <si>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</si>
  <si>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</si>
  <si>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</si>
  <si>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</si>
  <si>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</si>
  <si>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</si>
  <si>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</si>
  <si>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</si>
  <si>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</si>
  <si>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</si>
  <si>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</si>
  <si>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</si>
  <si>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</si>
  <si>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</si>
  <si>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</si>
  <si>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</si>
  <si>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</si>
  <si>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</si>
  <si>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</si>
  <si>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</si>
  <si>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</si>
  <si>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</si>
  <si>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schválilo zastupitelstvo dne 12.12.2022</t>
  </si>
  <si>
    <t>Schválený rozpočet obce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</si>
</sst>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abSelected="1" view="pageBreakPreview" topLeftCell="A82" zoomScaleNormal="100" zoomScaleSheetLayoutView="100" workbookViewId="0">
      <selection activeCell="A91" sqref="A91:I91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1" width="12.33203125" bestFit="1" customWidth="1"/>
  </cols>
  <sheetData>
    <row r="1" spans="1:10" x14ac:dyDescent="0.3">
      <c r="A1" s="45" t="s">
        <v>172</v>
      </c>
      <c r="B1" s="46"/>
      <c r="C1" s="46"/>
      <c r="D1" s="46"/>
      <c r="E1" s="46"/>
      <c r="F1" s="46"/>
      <c r="G1" s="46"/>
      <c r="H1" s="46"/>
      <c r="I1" s="46"/>
      <c r="J1" s="28"/>
    </row>
    <row r="2" spans="1:10" x14ac:dyDescent="0.3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28"/>
    </row>
    <row r="3" spans="1:10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</row>
    <row r="4" spans="1:10" x14ac:dyDescent="0.3">
      <c r="A4" s="19"/>
      <c r="B4" s="19"/>
      <c r="C4" s="19"/>
      <c r="D4" s="19"/>
      <c r="E4" s="19"/>
      <c r="F4" s="19"/>
      <c r="G4" s="19"/>
      <c r="H4" s="19"/>
      <c r="I4" s="17"/>
      <c r="J4" s="10"/>
    </row>
    <row r="5" spans="1:10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</row>
    <row r="6" spans="1:10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</row>
    <row r="7" spans="1:10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</row>
    <row r="8" spans="1:10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</row>
    <row r="9" spans="1:10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</row>
    <row r="10" spans="1:10" ht="15" customHeight="1" x14ac:dyDescent="0.3">
      <c r="A10" s="1" t="s">
        <v>20</v>
      </c>
      <c r="B10" s="1" t="s">
        <v>21</v>
      </c>
      <c r="C10" s="1"/>
      <c r="D10" s="1" t="s">
        <v>124</v>
      </c>
      <c r="E10" s="1" t="s">
        <v>23</v>
      </c>
      <c r="F10" s="1" t="s">
        <v>24</v>
      </c>
      <c r="G10" s="1" t="s">
        <v>160</v>
      </c>
      <c r="H10" s="1"/>
      <c r="I10" s="2" t="s">
        <v>161</v>
      </c>
      <c r="J10" s="3">
        <v>25000</v>
      </c>
    </row>
    <row r="11" spans="1:10" ht="15" customHeight="1" x14ac:dyDescent="0.3">
      <c r="A11" s="1" t="s">
        <v>9</v>
      </c>
      <c r="B11" s="1" t="s">
        <v>10</v>
      </c>
      <c r="C11" s="1"/>
      <c r="D11" s="1"/>
      <c r="E11" s="1" t="s">
        <v>25</v>
      </c>
      <c r="F11" s="1" t="s">
        <v>26</v>
      </c>
      <c r="G11" s="1" t="s">
        <v>27</v>
      </c>
      <c r="H11" s="1"/>
      <c r="I11" s="2" t="s">
        <v>28</v>
      </c>
      <c r="J11" s="3">
        <v>58000</v>
      </c>
    </row>
    <row r="12" spans="1:10" ht="15" customHeight="1" x14ac:dyDescent="0.3">
      <c r="A12" s="1" t="s">
        <v>9</v>
      </c>
      <c r="B12" s="1" t="s">
        <v>10</v>
      </c>
      <c r="C12" s="1"/>
      <c r="D12" s="1" t="s">
        <v>29</v>
      </c>
      <c r="E12" s="1" t="s">
        <v>25</v>
      </c>
      <c r="F12" s="1" t="s">
        <v>26</v>
      </c>
      <c r="G12" s="1" t="s">
        <v>27</v>
      </c>
      <c r="H12" s="1"/>
      <c r="I12" s="2" t="s">
        <v>30</v>
      </c>
      <c r="J12" s="3">
        <v>250000</v>
      </c>
    </row>
    <row r="13" spans="1:10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31</v>
      </c>
      <c r="G13" s="1" t="s">
        <v>13</v>
      </c>
      <c r="H13" s="1"/>
      <c r="I13" s="2" t="s">
        <v>32</v>
      </c>
      <c r="J13" s="3">
        <v>12000</v>
      </c>
    </row>
    <row r="14" spans="1:10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31</v>
      </c>
      <c r="G14" s="1" t="s">
        <v>33</v>
      </c>
      <c r="H14" s="1"/>
      <c r="I14" s="2" t="s">
        <v>34</v>
      </c>
      <c r="J14" s="3">
        <v>60000</v>
      </c>
    </row>
    <row r="15" spans="1:10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36</v>
      </c>
      <c r="G15" s="1" t="s">
        <v>33</v>
      </c>
      <c r="H15" s="1"/>
      <c r="I15" s="2" t="s">
        <v>144</v>
      </c>
      <c r="J15" s="3">
        <v>3500</v>
      </c>
    </row>
    <row r="16" spans="1:10" ht="30" customHeight="1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40</v>
      </c>
      <c r="H16" s="1"/>
      <c r="I16" s="2" t="s">
        <v>41</v>
      </c>
      <c r="J16" s="3">
        <v>2500000</v>
      </c>
    </row>
    <row r="17" spans="1:10" ht="15" customHeight="1" x14ac:dyDescent="0.3">
      <c r="A17" s="1" t="s">
        <v>9</v>
      </c>
      <c r="B17" s="1" t="s">
        <v>10</v>
      </c>
      <c r="C17" s="1"/>
      <c r="D17" s="1"/>
      <c r="E17" s="1" t="s">
        <v>39</v>
      </c>
      <c r="F17" s="1"/>
      <c r="G17" s="1" t="s">
        <v>42</v>
      </c>
      <c r="H17" s="1"/>
      <c r="I17" s="2" t="s">
        <v>43</v>
      </c>
      <c r="J17" s="3">
        <v>150000</v>
      </c>
    </row>
    <row r="18" spans="1:10" ht="15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44</v>
      </c>
      <c r="H18" s="1"/>
      <c r="I18" s="2" t="s">
        <v>45</v>
      </c>
      <c r="J18" s="3">
        <v>500000</v>
      </c>
    </row>
    <row r="19" spans="1:10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46</v>
      </c>
      <c r="H19" s="1"/>
      <c r="I19" s="2" t="s">
        <v>47</v>
      </c>
      <c r="J19" s="3">
        <v>3500000</v>
      </c>
    </row>
    <row r="20" spans="1:10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48</v>
      </c>
      <c r="H20" s="1"/>
      <c r="I20" s="2" t="s">
        <v>49</v>
      </c>
      <c r="J20" s="3">
        <v>250000</v>
      </c>
    </row>
    <row r="21" spans="1:10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50</v>
      </c>
      <c r="H21" s="1"/>
      <c r="I21" s="2" t="s">
        <v>51</v>
      </c>
      <c r="J21" s="3">
        <v>9000000</v>
      </c>
    </row>
    <row r="22" spans="1:10" ht="15" customHeight="1" x14ac:dyDescent="0.3">
      <c r="A22" s="1" t="s">
        <v>20</v>
      </c>
      <c r="B22" s="1" t="s">
        <v>21</v>
      </c>
      <c r="C22" s="1"/>
      <c r="D22" s="1"/>
      <c r="E22" s="1" t="s">
        <v>37</v>
      </c>
      <c r="F22" s="1"/>
      <c r="G22" s="1" t="s">
        <v>155</v>
      </c>
      <c r="H22" s="1"/>
      <c r="I22" s="2" t="s">
        <v>121</v>
      </c>
      <c r="J22" s="3">
        <v>850000</v>
      </c>
    </row>
    <row r="23" spans="1:10" ht="15" customHeight="1" x14ac:dyDescent="0.3">
      <c r="A23" s="1" t="s">
        <v>9</v>
      </c>
      <c r="B23" s="1" t="s">
        <v>10</v>
      </c>
      <c r="C23" s="1"/>
      <c r="D23" s="1"/>
      <c r="E23" s="1" t="s">
        <v>39</v>
      </c>
      <c r="F23" s="1"/>
      <c r="G23" s="1" t="s">
        <v>52</v>
      </c>
      <c r="H23" s="1"/>
      <c r="I23" s="2" t="s">
        <v>53</v>
      </c>
      <c r="J23" s="3">
        <v>16000</v>
      </c>
    </row>
    <row r="24" spans="1:10" ht="15" customHeight="1" x14ac:dyDescent="0.3">
      <c r="A24" s="1" t="s">
        <v>9</v>
      </c>
      <c r="B24" s="1" t="s">
        <v>10</v>
      </c>
      <c r="C24" s="1"/>
      <c r="D24" s="1"/>
      <c r="E24" s="1" t="s">
        <v>39</v>
      </c>
      <c r="F24" s="1"/>
      <c r="G24" s="1" t="s">
        <v>54</v>
      </c>
      <c r="H24" s="1"/>
      <c r="I24" s="2" t="s">
        <v>149</v>
      </c>
      <c r="J24" s="3">
        <v>30000</v>
      </c>
    </row>
    <row r="25" spans="1:10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57</v>
      </c>
      <c r="H25" s="1"/>
      <c r="I25" s="2" t="s">
        <v>58</v>
      </c>
      <c r="J25" s="3">
        <v>12000</v>
      </c>
    </row>
    <row r="26" spans="1:10" ht="15" customHeight="1" x14ac:dyDescent="0.3">
      <c r="A26" s="1" t="s">
        <v>20</v>
      </c>
      <c r="B26" s="1" t="s">
        <v>21</v>
      </c>
      <c r="C26" s="1"/>
      <c r="D26" s="1"/>
      <c r="E26" s="1" t="s">
        <v>37</v>
      </c>
      <c r="F26" s="1"/>
      <c r="G26" s="1" t="s">
        <v>55</v>
      </c>
      <c r="H26" s="1"/>
      <c r="I26" s="2" t="s">
        <v>56</v>
      </c>
      <c r="J26" s="3">
        <v>120000</v>
      </c>
    </row>
    <row r="27" spans="1:10" ht="15" customHeight="1" x14ac:dyDescent="0.3">
      <c r="A27" s="1" t="s">
        <v>9</v>
      </c>
      <c r="B27" s="1" t="s">
        <v>10</v>
      </c>
      <c r="C27" s="1"/>
      <c r="D27" s="1"/>
      <c r="E27" s="1" t="s">
        <v>39</v>
      </c>
      <c r="F27" s="1"/>
      <c r="G27" s="1" t="s">
        <v>59</v>
      </c>
      <c r="H27" s="1"/>
      <c r="I27" s="2" t="s">
        <v>60</v>
      </c>
      <c r="J27" s="3">
        <v>800000</v>
      </c>
    </row>
    <row r="28" spans="1:10" ht="15" customHeight="1" x14ac:dyDescent="0.3">
      <c r="A28" s="1" t="s">
        <v>9</v>
      </c>
      <c r="B28" s="1" t="s">
        <v>61</v>
      </c>
      <c r="C28" s="1"/>
      <c r="D28" s="1"/>
      <c r="E28" s="1" t="s">
        <v>39</v>
      </c>
      <c r="F28" s="1"/>
      <c r="G28" s="1" t="s">
        <v>62</v>
      </c>
      <c r="H28" s="1"/>
      <c r="I28" s="2" t="s">
        <v>63</v>
      </c>
      <c r="J28" s="3">
        <v>300000</v>
      </c>
    </row>
    <row r="29" spans="1:10" ht="15" customHeight="1" x14ac:dyDescent="0.3">
      <c r="A29" s="9">
        <v>236</v>
      </c>
      <c r="B29" s="9">
        <v>20</v>
      </c>
      <c r="C29" s="10"/>
      <c r="D29" s="10"/>
      <c r="E29" s="9">
        <v>12</v>
      </c>
      <c r="F29" s="9">
        <v>6330</v>
      </c>
      <c r="G29" s="9">
        <v>4134</v>
      </c>
      <c r="H29" s="10"/>
      <c r="I29" s="10" t="s">
        <v>152</v>
      </c>
      <c r="J29" s="3">
        <v>180000</v>
      </c>
    </row>
    <row r="30" spans="1:10" ht="15" customHeight="1" x14ac:dyDescent="0.3">
      <c r="A30" s="22">
        <v>231</v>
      </c>
      <c r="B30" s="22">
        <v>10</v>
      </c>
      <c r="C30" s="23"/>
      <c r="D30" s="23"/>
      <c r="E30" s="22">
        <v>8</v>
      </c>
      <c r="F30" s="22">
        <v>2411</v>
      </c>
      <c r="G30" s="22">
        <v>2111</v>
      </c>
      <c r="H30" s="23"/>
      <c r="I30" s="23" t="s">
        <v>127</v>
      </c>
      <c r="J30" s="3">
        <v>200000</v>
      </c>
    </row>
    <row r="31" spans="1:10" ht="15" customHeight="1" x14ac:dyDescent="0.3">
      <c r="A31" s="22">
        <v>231</v>
      </c>
      <c r="B31" s="22">
        <v>10</v>
      </c>
      <c r="C31" s="23"/>
      <c r="D31" s="23"/>
      <c r="E31" s="22">
        <v>8</v>
      </c>
      <c r="F31" s="22">
        <v>2141</v>
      </c>
      <c r="G31" s="22">
        <v>2112</v>
      </c>
      <c r="H31" s="23"/>
      <c r="I31" s="24" t="s">
        <v>131</v>
      </c>
      <c r="J31" s="3">
        <v>80000</v>
      </c>
    </row>
    <row r="32" spans="1:10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2144</v>
      </c>
      <c r="G32" s="22">
        <v>2111</v>
      </c>
      <c r="H32" s="23"/>
      <c r="I32" s="24" t="s">
        <v>132</v>
      </c>
      <c r="J32" s="3">
        <v>40000</v>
      </c>
    </row>
    <row r="33" spans="1:10" ht="15" customHeight="1" x14ac:dyDescent="0.3">
      <c r="A33" s="22">
        <v>236</v>
      </c>
      <c r="B33" s="22">
        <v>30</v>
      </c>
      <c r="C33" s="23"/>
      <c r="D33" s="23"/>
      <c r="E33" s="22">
        <v>12</v>
      </c>
      <c r="F33" s="22">
        <v>6330</v>
      </c>
      <c r="G33" s="22">
        <v>4134</v>
      </c>
      <c r="H33" s="23"/>
      <c r="I33" s="24" t="s">
        <v>134</v>
      </c>
      <c r="J33" s="3">
        <v>670000</v>
      </c>
    </row>
    <row r="34" spans="1:10" ht="15" customHeight="1" x14ac:dyDescent="0.3">
      <c r="A34" s="22">
        <v>231</v>
      </c>
      <c r="B34" s="22">
        <v>10</v>
      </c>
      <c r="C34" s="23"/>
      <c r="D34" s="23"/>
      <c r="E34" s="22">
        <v>9</v>
      </c>
      <c r="F34" s="22">
        <v>4359</v>
      </c>
      <c r="G34" s="22">
        <v>2112</v>
      </c>
      <c r="H34" s="23"/>
      <c r="I34" s="24" t="s">
        <v>156</v>
      </c>
      <c r="J34" s="3">
        <v>500000</v>
      </c>
    </row>
    <row r="35" spans="1:10" x14ac:dyDescent="0.3">
      <c r="A35" s="54" t="s">
        <v>64</v>
      </c>
      <c r="B35" s="54"/>
      <c r="C35" s="54"/>
      <c r="D35" s="54"/>
      <c r="E35" s="54"/>
      <c r="F35" s="54"/>
      <c r="G35" s="54"/>
      <c r="H35" s="54"/>
      <c r="I35" s="54"/>
      <c r="J35" s="3">
        <f>SUM(J5:J34)</f>
        <v>20960040</v>
      </c>
    </row>
    <row r="49" spans="1:10" x14ac:dyDescent="0.3">
      <c r="A49" s="45" t="s">
        <v>172</v>
      </c>
      <c r="B49" s="46"/>
      <c r="C49" s="46"/>
      <c r="D49" s="46"/>
      <c r="E49" s="46"/>
      <c r="F49" s="46"/>
      <c r="G49" s="46"/>
      <c r="H49" s="46"/>
      <c r="I49" s="46"/>
      <c r="J49" s="42"/>
    </row>
    <row r="50" spans="1:10" x14ac:dyDescent="0.3">
      <c r="A50" s="45" t="s">
        <v>65</v>
      </c>
      <c r="B50" s="46"/>
      <c r="C50" s="46"/>
      <c r="D50" s="46"/>
      <c r="E50" s="46"/>
      <c r="F50" s="46"/>
      <c r="G50" s="46"/>
      <c r="H50" s="46"/>
      <c r="I50" s="46"/>
      <c r="J50" s="40"/>
    </row>
    <row r="51" spans="1:10" x14ac:dyDescent="0.3">
      <c r="A51" s="16" t="s">
        <v>1</v>
      </c>
      <c r="B51" s="16" t="s">
        <v>2</v>
      </c>
      <c r="C51" s="16" t="s">
        <v>3</v>
      </c>
      <c r="D51" s="16" t="s">
        <v>4</v>
      </c>
      <c r="E51" s="16" t="s">
        <v>5</v>
      </c>
      <c r="F51" s="16" t="s">
        <v>6</v>
      </c>
      <c r="G51" s="16" t="s">
        <v>7</v>
      </c>
      <c r="H51" s="18" t="s">
        <v>66</v>
      </c>
      <c r="I51" s="17" t="s">
        <v>8</v>
      </c>
      <c r="J51" s="26" t="s">
        <v>170</v>
      </c>
    </row>
    <row r="52" spans="1:10" x14ac:dyDescent="0.3">
      <c r="A52" s="19"/>
      <c r="B52" s="19"/>
      <c r="C52" s="19"/>
      <c r="D52" s="19"/>
      <c r="E52" s="19"/>
      <c r="F52" s="19"/>
      <c r="G52" s="19"/>
      <c r="H52" s="19"/>
      <c r="I52" s="17"/>
      <c r="J52" s="10"/>
    </row>
    <row r="53" spans="1:10" ht="15.6" x14ac:dyDescent="0.3">
      <c r="A53" s="29" t="s">
        <v>20</v>
      </c>
      <c r="B53" s="7"/>
      <c r="C53" s="7"/>
      <c r="D53" s="7"/>
      <c r="E53" s="7"/>
      <c r="F53" s="30" t="s">
        <v>135</v>
      </c>
      <c r="G53" s="7" t="s">
        <v>69</v>
      </c>
      <c r="H53" s="7"/>
      <c r="I53" s="31" t="s">
        <v>70</v>
      </c>
      <c r="J53" s="8">
        <v>635500</v>
      </c>
    </row>
    <row r="54" spans="1:10" ht="46.8" x14ac:dyDescent="0.3">
      <c r="A54" s="29" t="s">
        <v>20</v>
      </c>
      <c r="B54" s="7"/>
      <c r="C54" s="7"/>
      <c r="D54" s="7"/>
      <c r="E54" s="7"/>
      <c r="F54" s="30" t="s">
        <v>71</v>
      </c>
      <c r="G54" s="7" t="s">
        <v>69</v>
      </c>
      <c r="H54" s="7"/>
      <c r="I54" s="31" t="s">
        <v>72</v>
      </c>
      <c r="J54" s="8">
        <v>440000</v>
      </c>
    </row>
    <row r="55" spans="1:10" ht="15.6" x14ac:dyDescent="0.3">
      <c r="A55" s="29" t="s">
        <v>20</v>
      </c>
      <c r="B55" s="7"/>
      <c r="C55" s="7"/>
      <c r="D55" s="7"/>
      <c r="E55" s="7"/>
      <c r="F55" s="30" t="s">
        <v>136</v>
      </c>
      <c r="G55" s="7" t="s">
        <v>69</v>
      </c>
      <c r="H55" s="7"/>
      <c r="I55" s="31" t="s">
        <v>73</v>
      </c>
      <c r="J55" s="8">
        <v>30000</v>
      </c>
    </row>
    <row r="56" spans="1:10" ht="15.6" x14ac:dyDescent="0.3">
      <c r="A56" s="29" t="s">
        <v>20</v>
      </c>
      <c r="B56" s="7"/>
      <c r="C56" s="7"/>
      <c r="D56" s="7"/>
      <c r="E56" s="7"/>
      <c r="F56" s="30" t="s">
        <v>137</v>
      </c>
      <c r="G56" s="7"/>
      <c r="H56" s="7"/>
      <c r="I56" s="31" t="s">
        <v>74</v>
      </c>
      <c r="J56" s="8">
        <v>25000</v>
      </c>
    </row>
    <row r="57" spans="1:10" ht="31.2" x14ac:dyDescent="0.3">
      <c r="A57" s="29" t="s">
        <v>20</v>
      </c>
      <c r="B57" s="7"/>
      <c r="C57" s="7"/>
      <c r="D57" s="7"/>
      <c r="E57" s="7"/>
      <c r="F57" s="30" t="s">
        <v>75</v>
      </c>
      <c r="G57" s="7" t="s">
        <v>69</v>
      </c>
      <c r="H57" s="7" t="s">
        <v>76</v>
      </c>
      <c r="I57" s="31" t="s">
        <v>77</v>
      </c>
      <c r="J57" s="8">
        <v>2355500</v>
      </c>
    </row>
    <row r="58" spans="1:10" ht="31.2" x14ac:dyDescent="0.3">
      <c r="A58" s="29"/>
      <c r="B58" s="7"/>
      <c r="C58" s="7"/>
      <c r="D58" s="7"/>
      <c r="E58" s="7"/>
      <c r="F58" s="30" t="s">
        <v>146</v>
      </c>
      <c r="G58" s="7"/>
      <c r="H58" s="7"/>
      <c r="I58" s="31" t="s">
        <v>147</v>
      </c>
      <c r="J58" s="8">
        <v>5000</v>
      </c>
    </row>
    <row r="59" spans="1:10" ht="46.8" x14ac:dyDescent="0.3">
      <c r="A59" s="29"/>
      <c r="B59" s="7"/>
      <c r="C59" s="7"/>
      <c r="D59" s="7"/>
      <c r="E59" s="7"/>
      <c r="F59" s="30" t="s">
        <v>162</v>
      </c>
      <c r="G59" s="7"/>
      <c r="H59" s="7"/>
      <c r="I59" s="31" t="s">
        <v>163</v>
      </c>
      <c r="J59" s="8">
        <v>1000000</v>
      </c>
    </row>
    <row r="60" spans="1:10" ht="15.6" x14ac:dyDescent="0.3">
      <c r="A60" s="29" t="s">
        <v>20</v>
      </c>
      <c r="B60" s="7"/>
      <c r="C60" s="7"/>
      <c r="D60" s="7"/>
      <c r="E60" s="7"/>
      <c r="F60" s="30" t="s">
        <v>38</v>
      </c>
      <c r="G60" s="7" t="s">
        <v>69</v>
      </c>
      <c r="H60" s="7"/>
      <c r="I60" s="31" t="s">
        <v>78</v>
      </c>
      <c r="J60" s="8">
        <v>773000</v>
      </c>
    </row>
    <row r="61" spans="1:10" ht="31.2" x14ac:dyDescent="0.3">
      <c r="A61" s="29" t="s">
        <v>20</v>
      </c>
      <c r="B61" s="7"/>
      <c r="C61" s="7"/>
      <c r="D61" s="7"/>
      <c r="E61" s="7"/>
      <c r="F61" s="30" t="s">
        <v>123</v>
      </c>
      <c r="G61" s="7"/>
      <c r="H61" s="7"/>
      <c r="I61" s="31" t="s">
        <v>122</v>
      </c>
      <c r="J61" s="8">
        <v>100000</v>
      </c>
    </row>
    <row r="62" spans="1:10" ht="31.2" x14ac:dyDescent="0.3">
      <c r="A62" s="29" t="s">
        <v>20</v>
      </c>
      <c r="B62" s="7"/>
      <c r="C62" s="7"/>
      <c r="D62" s="7"/>
      <c r="E62" s="7"/>
      <c r="F62" s="30" t="s">
        <v>79</v>
      </c>
      <c r="G62" s="7" t="s">
        <v>69</v>
      </c>
      <c r="H62" s="7"/>
      <c r="I62" s="31" t="s">
        <v>150</v>
      </c>
      <c r="J62" s="8">
        <v>99864</v>
      </c>
    </row>
    <row r="63" spans="1:10" ht="15.6" x14ac:dyDescent="0.3">
      <c r="A63" s="29" t="s">
        <v>20</v>
      </c>
      <c r="B63" s="7"/>
      <c r="C63" s="7"/>
      <c r="D63" s="7"/>
      <c r="E63" s="7"/>
      <c r="F63" s="30" t="s">
        <v>125</v>
      </c>
      <c r="G63" s="7" t="s">
        <v>69</v>
      </c>
      <c r="H63" s="7"/>
      <c r="I63" s="31" t="s">
        <v>80</v>
      </c>
      <c r="J63" s="8">
        <v>1400000</v>
      </c>
    </row>
    <row r="64" spans="1:10" ht="15.6" x14ac:dyDescent="0.3">
      <c r="A64" s="29" t="s">
        <v>20</v>
      </c>
      <c r="B64" s="7"/>
      <c r="C64" s="7"/>
      <c r="D64" s="7"/>
      <c r="E64" s="7"/>
      <c r="F64" s="30" t="s">
        <v>126</v>
      </c>
      <c r="G64" s="7" t="s">
        <v>69</v>
      </c>
      <c r="H64" s="7"/>
      <c r="I64" s="31" t="s">
        <v>82</v>
      </c>
      <c r="J64" s="8">
        <v>1100000</v>
      </c>
    </row>
    <row r="65" spans="1:10" ht="15.6" x14ac:dyDescent="0.3">
      <c r="A65" s="29" t="s">
        <v>20</v>
      </c>
      <c r="B65" s="7"/>
      <c r="C65" s="7"/>
      <c r="D65" s="7"/>
      <c r="E65" s="7"/>
      <c r="F65" s="30" t="s">
        <v>83</v>
      </c>
      <c r="G65" s="7" t="s">
        <v>69</v>
      </c>
      <c r="H65" s="7" t="s">
        <v>76</v>
      </c>
      <c r="I65" s="31" t="s">
        <v>84</v>
      </c>
      <c r="J65" s="8">
        <v>68000</v>
      </c>
    </row>
    <row r="66" spans="1:10" ht="15.6" x14ac:dyDescent="0.3">
      <c r="A66" s="29" t="s">
        <v>20</v>
      </c>
      <c r="B66" s="7"/>
      <c r="C66" s="7"/>
      <c r="D66" s="7"/>
      <c r="E66" s="7"/>
      <c r="F66" s="30" t="s">
        <v>22</v>
      </c>
      <c r="G66" s="7" t="s">
        <v>69</v>
      </c>
      <c r="H66" s="7"/>
      <c r="I66" s="31" t="s">
        <v>85</v>
      </c>
      <c r="J66" s="8">
        <v>182000</v>
      </c>
    </row>
    <row r="67" spans="1:10" ht="15.6" x14ac:dyDescent="0.3">
      <c r="A67" s="29" t="s">
        <v>20</v>
      </c>
      <c r="B67" s="7"/>
      <c r="C67" s="7"/>
      <c r="D67" s="7"/>
      <c r="E67" s="7"/>
      <c r="F67" s="30" t="s">
        <v>86</v>
      </c>
      <c r="G67" s="7"/>
      <c r="H67" s="7"/>
      <c r="I67" s="31" t="s">
        <v>87</v>
      </c>
      <c r="J67" s="8">
        <v>34000</v>
      </c>
    </row>
    <row r="68" spans="1:10" ht="15.6" x14ac:dyDescent="0.3">
      <c r="A68" s="29" t="s">
        <v>20</v>
      </c>
      <c r="B68" s="7"/>
      <c r="C68" s="7"/>
      <c r="D68" s="7"/>
      <c r="E68" s="7"/>
      <c r="F68" s="30" t="s">
        <v>138</v>
      </c>
      <c r="G68" s="7" t="s">
        <v>69</v>
      </c>
      <c r="H68" s="7"/>
      <c r="I68" s="31" t="s">
        <v>88</v>
      </c>
      <c r="J68" s="8">
        <v>44000</v>
      </c>
    </row>
    <row r="69" spans="1:10" ht="31.2" x14ac:dyDescent="0.3">
      <c r="A69" s="29" t="s">
        <v>20</v>
      </c>
      <c r="B69" s="7"/>
      <c r="C69" s="7"/>
      <c r="D69" s="7"/>
      <c r="E69" s="7"/>
      <c r="F69" s="30" t="s">
        <v>153</v>
      </c>
      <c r="G69" s="7"/>
      <c r="H69" s="7"/>
      <c r="I69" s="31" t="s">
        <v>154</v>
      </c>
      <c r="J69" s="8">
        <v>60000</v>
      </c>
    </row>
    <row r="70" spans="1:10" ht="31.2" x14ac:dyDescent="0.3">
      <c r="A70" s="29" t="s">
        <v>20</v>
      </c>
      <c r="B70" s="29"/>
      <c r="C70" s="29"/>
      <c r="D70" s="29"/>
      <c r="E70" s="29"/>
      <c r="F70" s="30" t="s">
        <v>89</v>
      </c>
      <c r="G70" s="29" t="s">
        <v>69</v>
      </c>
      <c r="H70" s="29"/>
      <c r="I70" s="31" t="s">
        <v>90</v>
      </c>
      <c r="J70" s="8">
        <v>1048000</v>
      </c>
    </row>
    <row r="71" spans="1:10" ht="15.6" x14ac:dyDescent="0.3">
      <c r="A71" s="29" t="s">
        <v>20</v>
      </c>
      <c r="B71" s="7"/>
      <c r="C71" s="7"/>
      <c r="D71" s="7"/>
      <c r="E71" s="7"/>
      <c r="F71" s="30" t="s">
        <v>139</v>
      </c>
      <c r="G71" s="7"/>
      <c r="H71" s="7"/>
      <c r="I71" s="31" t="s">
        <v>91</v>
      </c>
      <c r="J71" s="8">
        <v>1710000</v>
      </c>
    </row>
    <row r="72" spans="1:10" ht="15.6" x14ac:dyDescent="0.3">
      <c r="A72" s="29" t="s">
        <v>20</v>
      </c>
      <c r="B72" s="7"/>
      <c r="C72" s="7"/>
      <c r="D72" s="7"/>
      <c r="E72" s="7"/>
      <c r="F72" s="30" t="s">
        <v>24</v>
      </c>
      <c r="G72" s="7"/>
      <c r="H72" s="7"/>
      <c r="I72" s="31" t="s">
        <v>92</v>
      </c>
      <c r="J72" s="8">
        <v>4314500</v>
      </c>
    </row>
    <row r="73" spans="1:10" ht="15.6" x14ac:dyDescent="0.3">
      <c r="A73" s="29" t="s">
        <v>20</v>
      </c>
      <c r="B73" s="7"/>
      <c r="C73" s="7"/>
      <c r="D73" s="7"/>
      <c r="E73" s="7"/>
      <c r="F73" s="30" t="s">
        <v>133</v>
      </c>
      <c r="G73" s="7"/>
      <c r="H73" s="7"/>
      <c r="I73" s="31" t="s">
        <v>164</v>
      </c>
      <c r="J73" s="8">
        <v>80000</v>
      </c>
    </row>
    <row r="74" spans="1:10" ht="15.6" x14ac:dyDescent="0.3">
      <c r="A74" s="29" t="s">
        <v>20</v>
      </c>
      <c r="B74" s="7"/>
      <c r="C74" s="7"/>
      <c r="D74" s="7"/>
      <c r="E74" s="7"/>
      <c r="F74" s="30" t="s">
        <v>128</v>
      </c>
      <c r="G74" s="7"/>
      <c r="H74" s="7"/>
      <c r="I74" s="31" t="s">
        <v>129</v>
      </c>
      <c r="J74" s="8">
        <v>724500</v>
      </c>
    </row>
    <row r="75" spans="1:10" ht="15.6" x14ac:dyDescent="0.3">
      <c r="A75" s="29" t="s">
        <v>20</v>
      </c>
      <c r="B75" s="7"/>
      <c r="C75" s="7"/>
      <c r="D75" s="7"/>
      <c r="E75" s="7"/>
      <c r="F75" s="30" t="s">
        <v>93</v>
      </c>
      <c r="G75" s="7"/>
      <c r="H75" s="7"/>
      <c r="I75" s="31" t="s">
        <v>94</v>
      </c>
      <c r="J75" s="8">
        <v>726000</v>
      </c>
    </row>
    <row r="76" spans="1:10" ht="15.6" x14ac:dyDescent="0.3">
      <c r="A76" s="32">
        <v>231</v>
      </c>
      <c r="B76" s="6"/>
      <c r="C76" s="6"/>
      <c r="D76" s="6"/>
      <c r="E76" s="5"/>
      <c r="F76" s="33">
        <v>2419</v>
      </c>
      <c r="G76" s="5"/>
      <c r="H76" s="6"/>
      <c r="I76" s="31" t="s">
        <v>157</v>
      </c>
      <c r="J76" s="8">
        <v>1500000</v>
      </c>
    </row>
    <row r="77" spans="1:10" ht="31.2" x14ac:dyDescent="0.3">
      <c r="A77" s="29" t="s">
        <v>20</v>
      </c>
      <c r="B77" s="7"/>
      <c r="C77" s="7"/>
      <c r="D77" s="7"/>
      <c r="E77" s="7"/>
      <c r="F77" s="30" t="s">
        <v>140</v>
      </c>
      <c r="G77" s="7"/>
      <c r="H77" s="7"/>
      <c r="I77" s="31" t="s">
        <v>95</v>
      </c>
      <c r="J77" s="8">
        <v>11730000</v>
      </c>
    </row>
    <row r="78" spans="1:10" ht="31.2" x14ac:dyDescent="0.3">
      <c r="A78" s="29" t="s">
        <v>20</v>
      </c>
      <c r="B78" s="7"/>
      <c r="C78" s="7"/>
      <c r="D78" s="7"/>
      <c r="E78" s="7"/>
      <c r="F78" s="30" t="s">
        <v>141</v>
      </c>
      <c r="G78" s="7" t="s">
        <v>69</v>
      </c>
      <c r="H78" s="7" t="s">
        <v>76</v>
      </c>
      <c r="I78" s="31" t="s">
        <v>96</v>
      </c>
      <c r="J78" s="8">
        <v>3580000</v>
      </c>
    </row>
    <row r="79" spans="1:10" ht="15.6" x14ac:dyDescent="0.3">
      <c r="A79" s="29" t="s">
        <v>20</v>
      </c>
      <c r="B79" s="34"/>
      <c r="C79" s="32"/>
      <c r="D79" s="32"/>
      <c r="E79" s="34"/>
      <c r="F79" s="33">
        <v>3522</v>
      </c>
      <c r="G79" s="34"/>
      <c r="H79" s="32"/>
      <c r="I79" s="31" t="s">
        <v>97</v>
      </c>
      <c r="J79" s="37">
        <v>8000</v>
      </c>
    </row>
    <row r="80" spans="1:10" ht="31.2" x14ac:dyDescent="0.3">
      <c r="A80" s="29" t="s">
        <v>20</v>
      </c>
      <c r="B80" s="32"/>
      <c r="C80" s="32"/>
      <c r="D80" s="32"/>
      <c r="E80" s="32"/>
      <c r="F80" s="33">
        <v>3533</v>
      </c>
      <c r="G80" s="32"/>
      <c r="H80" s="32"/>
      <c r="I80" s="31" t="s">
        <v>98</v>
      </c>
      <c r="J80" s="37">
        <v>5000</v>
      </c>
    </row>
    <row r="81" spans="1:10" ht="46.8" x14ac:dyDescent="0.3">
      <c r="A81" s="29" t="s">
        <v>20</v>
      </c>
      <c r="B81" s="32"/>
      <c r="C81" s="32"/>
      <c r="D81" s="32"/>
      <c r="E81" s="32"/>
      <c r="F81" s="33">
        <v>4379</v>
      </c>
      <c r="G81" s="32"/>
      <c r="H81" s="32"/>
      <c r="I81" s="31" t="s">
        <v>130</v>
      </c>
      <c r="J81" s="37">
        <v>7500</v>
      </c>
    </row>
    <row r="82" spans="1:10" ht="15.6" x14ac:dyDescent="0.3">
      <c r="A82" s="29" t="s">
        <v>20</v>
      </c>
      <c r="B82" s="32"/>
      <c r="C82" s="32"/>
      <c r="D82" s="32"/>
      <c r="E82" s="32"/>
      <c r="F82" s="33">
        <v>3549</v>
      </c>
      <c r="G82" s="32"/>
      <c r="H82" s="32"/>
      <c r="I82" s="31" t="s">
        <v>151</v>
      </c>
      <c r="J82" s="37">
        <v>3000</v>
      </c>
    </row>
    <row r="83" spans="1:10" ht="15.6" x14ac:dyDescent="0.3">
      <c r="A83" s="29" t="s">
        <v>20</v>
      </c>
      <c r="B83" s="7"/>
      <c r="C83" s="7"/>
      <c r="D83" s="7"/>
      <c r="E83" s="7"/>
      <c r="F83" s="30" t="s">
        <v>35</v>
      </c>
      <c r="G83" s="7" t="s">
        <v>69</v>
      </c>
      <c r="H83" s="7"/>
      <c r="I83" s="31" t="s">
        <v>99</v>
      </c>
      <c r="J83" s="8">
        <v>24000</v>
      </c>
    </row>
    <row r="84" spans="1:10" ht="15.6" x14ac:dyDescent="0.3">
      <c r="A84" s="29" t="s">
        <v>20</v>
      </c>
      <c r="B84" s="7"/>
      <c r="C84" s="7"/>
      <c r="D84" s="7"/>
      <c r="E84" s="7"/>
      <c r="F84" s="30" t="s">
        <v>100</v>
      </c>
      <c r="G84" s="7"/>
      <c r="H84" s="7"/>
      <c r="I84" s="31" t="s">
        <v>101</v>
      </c>
      <c r="J84" s="8">
        <v>7000</v>
      </c>
    </row>
    <row r="85" spans="1:10" ht="15.6" x14ac:dyDescent="0.3">
      <c r="A85" s="29" t="s">
        <v>20</v>
      </c>
      <c r="B85" s="29"/>
      <c r="C85" s="29"/>
      <c r="D85" s="29"/>
      <c r="E85" s="29"/>
      <c r="F85" s="30" t="s">
        <v>102</v>
      </c>
      <c r="G85" s="29"/>
      <c r="H85" s="29"/>
      <c r="I85" s="31" t="s">
        <v>103</v>
      </c>
      <c r="J85" s="8">
        <v>2652000</v>
      </c>
    </row>
    <row r="86" spans="1:10" ht="15.6" x14ac:dyDescent="0.3">
      <c r="A86" s="29" t="s">
        <v>20</v>
      </c>
      <c r="B86" s="7"/>
      <c r="C86" s="7"/>
      <c r="D86" s="7"/>
      <c r="E86" s="7"/>
      <c r="F86" s="30" t="s">
        <v>104</v>
      </c>
      <c r="G86" s="7" t="s">
        <v>69</v>
      </c>
      <c r="H86" s="7"/>
      <c r="I86" s="31" t="s">
        <v>105</v>
      </c>
      <c r="J86" s="8">
        <v>155000</v>
      </c>
    </row>
    <row r="87" spans="1:10" ht="15.6" x14ac:dyDescent="0.3">
      <c r="A87" s="29" t="s">
        <v>20</v>
      </c>
      <c r="B87" s="7"/>
      <c r="C87" s="7"/>
      <c r="D87" s="7"/>
      <c r="E87" s="7"/>
      <c r="F87" s="30" t="s">
        <v>142</v>
      </c>
      <c r="G87" s="7"/>
      <c r="H87" s="7"/>
      <c r="I87" s="31" t="s">
        <v>106</v>
      </c>
      <c r="J87" s="8">
        <v>41000</v>
      </c>
    </row>
    <row r="88" spans="1:10" ht="46.8" x14ac:dyDescent="0.3">
      <c r="A88" s="29" t="s">
        <v>20</v>
      </c>
      <c r="B88" s="7"/>
      <c r="C88" s="7"/>
      <c r="D88" s="7"/>
      <c r="E88" s="7"/>
      <c r="F88" s="30" t="s">
        <v>107</v>
      </c>
      <c r="G88" s="7" t="s">
        <v>69</v>
      </c>
      <c r="H88" s="7" t="s">
        <v>76</v>
      </c>
      <c r="I88" s="31" t="s">
        <v>108</v>
      </c>
      <c r="J88" s="8">
        <v>285000</v>
      </c>
    </row>
    <row r="89" spans="1:10" x14ac:dyDescent="0.3">
      <c r="A89" s="51" t="s">
        <v>81</v>
      </c>
      <c r="B89" s="52"/>
      <c r="C89" s="52"/>
      <c r="D89" s="52"/>
      <c r="E89" s="52"/>
      <c r="F89" s="52"/>
      <c r="G89" s="52"/>
      <c r="H89" s="52"/>
      <c r="I89" s="53"/>
      <c r="J89" s="3">
        <f>SUM(J53:J88)</f>
        <v>36952364</v>
      </c>
    </row>
    <row r="90" spans="1:10" x14ac:dyDescent="0.3">
      <c r="A90" s="45" t="s">
        <v>172</v>
      </c>
      <c r="B90" s="46"/>
      <c r="C90" s="46"/>
      <c r="D90" s="46"/>
      <c r="E90" s="46"/>
      <c r="F90" s="46"/>
      <c r="G90" s="46"/>
      <c r="H90" s="46"/>
      <c r="I90" s="46"/>
      <c r="J90" s="41"/>
    </row>
    <row r="91" spans="1:10" x14ac:dyDescent="0.3">
      <c r="A91" s="45" t="s">
        <v>65</v>
      </c>
      <c r="B91" s="46"/>
      <c r="C91" s="46"/>
      <c r="D91" s="46"/>
      <c r="E91" s="46"/>
      <c r="F91" s="46"/>
      <c r="G91" s="46"/>
      <c r="H91" s="46"/>
      <c r="I91" s="46"/>
      <c r="J91" s="39"/>
    </row>
    <row r="92" spans="1:10" x14ac:dyDescent="0.3">
      <c r="A92" s="16" t="s">
        <v>1</v>
      </c>
      <c r="B92" s="16" t="s">
        <v>2</v>
      </c>
      <c r="C92" s="16" t="s">
        <v>3</v>
      </c>
      <c r="D92" s="16" t="s">
        <v>4</v>
      </c>
      <c r="E92" s="16" t="s">
        <v>5</v>
      </c>
      <c r="F92" s="16" t="s">
        <v>6</v>
      </c>
      <c r="G92" s="16" t="s">
        <v>7</v>
      </c>
      <c r="H92" s="18" t="s">
        <v>66</v>
      </c>
      <c r="I92" s="17" t="s">
        <v>8</v>
      </c>
      <c r="J92" s="26" t="s">
        <v>170</v>
      </c>
    </row>
    <row r="93" spans="1:10" x14ac:dyDescent="0.3">
      <c r="A93" s="19"/>
      <c r="B93" s="19"/>
      <c r="C93" s="19"/>
      <c r="D93" s="19"/>
      <c r="E93" s="19"/>
      <c r="F93" s="19"/>
      <c r="G93" s="19"/>
      <c r="H93" s="19"/>
      <c r="I93" s="17"/>
      <c r="J93" s="10"/>
    </row>
    <row r="94" spans="1:10" ht="31.2" x14ac:dyDescent="0.3">
      <c r="A94" s="29" t="s">
        <v>20</v>
      </c>
      <c r="B94" s="7"/>
      <c r="C94" s="7"/>
      <c r="D94" s="7"/>
      <c r="E94" s="7"/>
      <c r="F94" s="30" t="s">
        <v>109</v>
      </c>
      <c r="G94" s="7" t="s">
        <v>69</v>
      </c>
      <c r="H94" s="7"/>
      <c r="I94" s="31" t="s">
        <v>110</v>
      </c>
      <c r="J94" s="8">
        <v>1765000</v>
      </c>
    </row>
    <row r="95" spans="1:10" ht="15.6" x14ac:dyDescent="0.3">
      <c r="A95" s="29" t="s">
        <v>20</v>
      </c>
      <c r="B95" s="7"/>
      <c r="C95" s="7"/>
      <c r="D95" s="7"/>
      <c r="E95" s="7"/>
      <c r="F95" s="30" t="s">
        <v>120</v>
      </c>
      <c r="G95" s="7" t="s">
        <v>69</v>
      </c>
      <c r="H95" s="7"/>
      <c r="I95" s="31" t="s">
        <v>165</v>
      </c>
      <c r="J95" s="8">
        <v>400000</v>
      </c>
    </row>
    <row r="96" spans="1:10" ht="15.6" x14ac:dyDescent="0.3">
      <c r="A96" s="29" t="s">
        <v>20</v>
      </c>
      <c r="B96" s="20" t="s">
        <v>67</v>
      </c>
      <c r="C96" s="21" t="s">
        <v>67</v>
      </c>
      <c r="D96" s="21"/>
      <c r="E96" s="7" t="s">
        <v>67</v>
      </c>
      <c r="F96" s="33">
        <v>1032</v>
      </c>
      <c r="G96" s="20" t="s">
        <v>67</v>
      </c>
      <c r="H96" s="21"/>
      <c r="I96" s="31" t="s">
        <v>111</v>
      </c>
      <c r="J96" s="8">
        <v>20000</v>
      </c>
    </row>
    <row r="97" spans="1:11" ht="15.6" x14ac:dyDescent="0.3">
      <c r="A97" s="29" t="s">
        <v>20</v>
      </c>
      <c r="B97" s="20"/>
      <c r="C97" s="21"/>
      <c r="D97" s="21"/>
      <c r="E97" s="7"/>
      <c r="F97" s="33">
        <v>6320</v>
      </c>
      <c r="G97" s="20"/>
      <c r="H97" s="21"/>
      <c r="I97" s="31" t="s">
        <v>112</v>
      </c>
      <c r="J97" s="8">
        <v>56000</v>
      </c>
    </row>
    <row r="98" spans="1:11" ht="15.6" x14ac:dyDescent="0.3">
      <c r="A98" s="29" t="s">
        <v>20</v>
      </c>
      <c r="B98" s="20"/>
      <c r="C98" s="21"/>
      <c r="D98" s="21"/>
      <c r="E98" s="7"/>
      <c r="F98" s="33">
        <v>3349</v>
      </c>
      <c r="G98" s="20"/>
      <c r="H98" s="21"/>
      <c r="I98" s="31" t="s">
        <v>113</v>
      </c>
      <c r="J98" s="8">
        <v>80000</v>
      </c>
    </row>
    <row r="99" spans="1:11" ht="15.6" x14ac:dyDescent="0.3">
      <c r="A99" s="29" t="s">
        <v>20</v>
      </c>
      <c r="B99" s="20"/>
      <c r="C99" s="21"/>
      <c r="D99" s="21"/>
      <c r="E99" s="7"/>
      <c r="F99" s="33">
        <v>5213</v>
      </c>
      <c r="G99" s="20"/>
      <c r="H99" s="21"/>
      <c r="I99" s="31" t="s">
        <v>145</v>
      </c>
      <c r="J99" s="8">
        <v>20000</v>
      </c>
    </row>
    <row r="100" spans="1:11" ht="15.6" x14ac:dyDescent="0.3">
      <c r="A100" s="29" t="s">
        <v>20</v>
      </c>
      <c r="B100" s="20"/>
      <c r="C100" s="21"/>
      <c r="D100" s="21"/>
      <c r="E100" s="7"/>
      <c r="F100" s="33">
        <v>6310</v>
      </c>
      <c r="G100" s="20"/>
      <c r="H100" s="21"/>
      <c r="I100" s="31" t="s">
        <v>114</v>
      </c>
      <c r="J100" s="8">
        <v>10000</v>
      </c>
    </row>
    <row r="101" spans="1:11" ht="15.6" x14ac:dyDescent="0.3">
      <c r="A101" s="29" t="s">
        <v>20</v>
      </c>
      <c r="B101" s="21"/>
      <c r="C101" s="21"/>
      <c r="D101" s="21"/>
      <c r="E101" s="21"/>
      <c r="F101" s="33">
        <v>6402</v>
      </c>
      <c r="G101" s="21"/>
      <c r="H101" s="21"/>
      <c r="I101" s="35" t="s">
        <v>166</v>
      </c>
      <c r="J101" s="8">
        <v>9271</v>
      </c>
    </row>
    <row r="102" spans="1:11" ht="15.6" x14ac:dyDescent="0.3">
      <c r="A102" s="29" t="s">
        <v>20</v>
      </c>
      <c r="B102" s="21"/>
      <c r="C102" s="21"/>
      <c r="D102" s="21"/>
      <c r="E102" s="21"/>
      <c r="F102" s="33">
        <v>6330</v>
      </c>
      <c r="G102" s="21"/>
      <c r="H102" s="21"/>
      <c r="I102" s="36" t="s">
        <v>167</v>
      </c>
      <c r="J102" s="8">
        <v>850000</v>
      </c>
    </row>
    <row r="103" spans="1:11" ht="15.6" x14ac:dyDescent="0.3">
      <c r="A103" s="34">
        <v>236</v>
      </c>
      <c r="B103" s="21"/>
      <c r="C103" s="21"/>
      <c r="D103" s="21"/>
      <c r="E103" s="20"/>
      <c r="F103" s="33">
        <v>6171</v>
      </c>
      <c r="G103" s="20"/>
      <c r="H103" s="21"/>
      <c r="I103" s="35" t="s">
        <v>152</v>
      </c>
      <c r="J103" s="8">
        <v>180000</v>
      </c>
    </row>
    <row r="104" spans="1:11" ht="15.6" x14ac:dyDescent="0.3">
      <c r="A104" s="34">
        <v>236</v>
      </c>
      <c r="B104" s="21"/>
      <c r="C104" s="21"/>
      <c r="D104" s="21"/>
      <c r="E104" s="20"/>
      <c r="F104" s="33">
        <v>6310</v>
      </c>
      <c r="G104" s="20"/>
      <c r="H104" s="21"/>
      <c r="I104" s="35" t="s">
        <v>134</v>
      </c>
      <c r="J104" s="8">
        <v>1200</v>
      </c>
    </row>
    <row r="105" spans="1:11" ht="15.6" x14ac:dyDescent="0.3">
      <c r="A105" s="34">
        <v>231</v>
      </c>
      <c r="B105" s="21"/>
      <c r="C105" s="21"/>
      <c r="D105" s="21"/>
      <c r="E105" s="20"/>
      <c r="F105" s="33">
        <v>5212</v>
      </c>
      <c r="G105" s="20"/>
      <c r="H105" s="21"/>
      <c r="I105" s="35" t="s">
        <v>168</v>
      </c>
      <c r="J105" s="8">
        <v>500000</v>
      </c>
    </row>
    <row r="106" spans="1:11" ht="15.6" x14ac:dyDescent="0.3">
      <c r="A106" s="34">
        <v>231</v>
      </c>
      <c r="B106" s="21"/>
      <c r="C106" s="21"/>
      <c r="D106" s="21"/>
      <c r="E106" s="20"/>
      <c r="F106" s="33">
        <v>1014</v>
      </c>
      <c r="G106" s="20"/>
      <c r="H106" s="21"/>
      <c r="I106" s="35" t="s">
        <v>169</v>
      </c>
      <c r="J106" s="8">
        <v>43800</v>
      </c>
    </row>
    <row r="107" spans="1:11" x14ac:dyDescent="0.3">
      <c r="A107" s="47" t="s">
        <v>81</v>
      </c>
      <c r="B107" s="48"/>
      <c r="C107" s="48"/>
      <c r="D107" s="48"/>
      <c r="E107" s="48"/>
      <c r="F107" s="48"/>
      <c r="G107" s="48"/>
      <c r="H107" s="48"/>
      <c r="I107" s="49"/>
      <c r="J107" s="4">
        <f>SUM(J94:J106)</f>
        <v>3935271</v>
      </c>
    </row>
    <row r="108" spans="1:11" x14ac:dyDescent="0.3">
      <c r="A108" s="50" t="s">
        <v>115</v>
      </c>
      <c r="B108" s="50"/>
      <c r="C108" s="50"/>
      <c r="D108" s="50"/>
      <c r="E108" s="50"/>
      <c r="F108" s="50"/>
      <c r="G108" s="50"/>
      <c r="H108" s="50"/>
      <c r="I108" s="50"/>
      <c r="J108" s="8">
        <f>SUM(J89+J107)</f>
        <v>40887635</v>
      </c>
    </row>
    <row r="109" spans="1:11" x14ac:dyDescent="0.3">
      <c r="I109" s="11"/>
    </row>
    <row r="110" spans="1:11" x14ac:dyDescent="0.3">
      <c r="A110" t="s">
        <v>119</v>
      </c>
      <c r="I110" t="s">
        <v>117</v>
      </c>
      <c r="J110" s="25">
        <v>18822635</v>
      </c>
    </row>
    <row r="111" spans="1:11" x14ac:dyDescent="0.3">
      <c r="I111" t="s">
        <v>118</v>
      </c>
      <c r="J111" s="25">
        <v>22065000</v>
      </c>
    </row>
    <row r="112" spans="1:11" x14ac:dyDescent="0.3">
      <c r="J112" s="25">
        <v>40887635</v>
      </c>
      <c r="K112" s="27" t="s">
        <v>67</v>
      </c>
    </row>
    <row r="113" spans="1:10" x14ac:dyDescent="0.3">
      <c r="A113" s="12" t="s">
        <v>116</v>
      </c>
      <c r="B113" s="12"/>
      <c r="C113" s="13"/>
      <c r="D113" s="12"/>
      <c r="E113" s="12"/>
      <c r="F113" s="12"/>
      <c r="G113" s="12"/>
      <c r="H113" s="12"/>
      <c r="I113" s="12" t="s">
        <v>67</v>
      </c>
    </row>
    <row r="114" spans="1:10" x14ac:dyDescent="0.3">
      <c r="A114" s="14">
        <v>8115</v>
      </c>
      <c r="B114" s="14"/>
      <c r="C114" s="15"/>
      <c r="I114" s="14" t="s">
        <v>67</v>
      </c>
      <c r="J114" s="27">
        <v>19927595</v>
      </c>
    </row>
    <row r="115" spans="1:10" x14ac:dyDescent="0.3">
      <c r="A115" s="14">
        <v>8114</v>
      </c>
      <c r="B115" s="14"/>
      <c r="C115" s="15"/>
      <c r="I115" s="14"/>
      <c r="J115" s="27"/>
    </row>
    <row r="116" spans="1:10" x14ac:dyDescent="0.3">
      <c r="A116" t="s">
        <v>67</v>
      </c>
      <c r="J116" s="27"/>
    </row>
    <row r="117" spans="1:10" x14ac:dyDescent="0.3">
      <c r="A117" t="s">
        <v>143</v>
      </c>
      <c r="J117" s="27">
        <v>-19927595</v>
      </c>
    </row>
    <row r="119" spans="1:10" x14ac:dyDescent="0.3">
      <c r="A119" s="43"/>
      <c r="B119" s="43"/>
      <c r="E119" s="38"/>
      <c r="H119" s="38"/>
    </row>
    <row r="121" spans="1:10" x14ac:dyDescent="0.3">
      <c r="A121" s="43"/>
      <c r="B121" s="43"/>
      <c r="C121" s="43"/>
      <c r="D121" s="43"/>
      <c r="E121" s="43"/>
      <c r="H121" s="38"/>
    </row>
    <row r="122" spans="1:10" x14ac:dyDescent="0.3">
      <c r="A122" t="s">
        <v>171</v>
      </c>
    </row>
    <row r="124" spans="1:10" x14ac:dyDescent="0.3">
      <c r="A124" s="43"/>
      <c r="B124" s="43"/>
    </row>
    <row r="125" spans="1:10" ht="30.6" customHeight="1" x14ac:dyDescent="0.3">
      <c r="A125" s="44"/>
      <c r="B125" s="44"/>
      <c r="C125" s="44"/>
      <c r="D125" s="44"/>
      <c r="E125" s="44"/>
      <c r="F125" s="44"/>
      <c r="G125" s="44"/>
      <c r="H125" s="44"/>
      <c r="I125" s="44"/>
    </row>
  </sheetData>
  <mergeCells count="14">
    <mergeCell ref="A50:I50"/>
    <mergeCell ref="A89:I89"/>
    <mergeCell ref="A90:I90"/>
    <mergeCell ref="A1:I1"/>
    <mergeCell ref="A2:I2"/>
    <mergeCell ref="A35:I35"/>
    <mergeCell ref="A49:I49"/>
    <mergeCell ref="A119:B119"/>
    <mergeCell ref="A121:E121"/>
    <mergeCell ref="A124:B124"/>
    <mergeCell ref="A125:I125"/>
    <mergeCell ref="A91:I91"/>
    <mergeCell ref="A107:I107"/>
    <mergeCell ref="A108:I108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48" max="12" man="1"/>
    <brk id="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2022-12-13T10:10:53Z</cp:lastPrinted>
  <dcterms:created xsi:type="dcterms:W3CDTF">2017-09-27T07:59:29Z</dcterms:created>
  <dcterms:modified xsi:type="dcterms:W3CDTF">2022-12-13T10:10:56Z</dcterms:modified>
</cp:coreProperties>
</file>