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32" l="1"/>
  <c r="L45" i="32"/>
  <c r="J45" i="32"/>
  <c r="K45" i="32"/>
  <c r="K119" i="32"/>
  <c r="K120" i="32" s="1"/>
  <c r="K99" i="32"/>
  <c r="L119" i="32" l="1"/>
  <c r="L99" i="32"/>
  <c r="L120" i="32" l="1"/>
  <c r="J119" i="32" l="1"/>
  <c r="J99" i="32" l="1"/>
  <c r="J120" i="32" s="1"/>
</calcChain>
</file>

<file path=xl/sharedStrings.xml><?xml version="1.0" encoding="utf-8"?>
<sst xmlns="http://schemas.openxmlformats.org/spreadsheetml/2006/main" count="384" uniqueCount="185">
  <si>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</si>
  <si>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</si>
  <si>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</si>
  <si>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</si>
  <si>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</si>
  <si>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</si>
  <si>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</si>
  <si>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</si>
  <si>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</si>
  <si>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</si>
  <si>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</si>
  <si>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</si>
  <si>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</si>
  <si>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</si>
  <si>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</si>
  <si>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</si>
  <si>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</si>
  <si>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</si>
  <si>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</si>
  <si>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</si>
  <si>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</si>
  <si>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</si>
  <si>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</si>
  <si>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</si>
  <si>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</si>
  <si>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</si>
  <si>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</si>
  <si>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</si>
  <si>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</si>
  <si>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</si>
  <si>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</si>
  <si>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</si>
  <si>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</si>
  <si>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</si>
  <si>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</si>
  <si>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</si>
  <si>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</si>
  <si>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</si>
  <si>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</si>
  <si>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</si>
  <si>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</si>
  <si>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</si>
  <si>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</si>
  <si>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</si>
  <si>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</si>
  <si>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</si>
  <si>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</si>
  <si>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</si>
  <si>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</si>
  <si>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</si>
  <si>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</si>
  <si>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</si>
  <si>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</si>
  <si>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</si>
  <si>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</si>
  <si>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</si>
  <si>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</si>
  <si>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</si>
  <si>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</si>
  <si>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</si>
  <si>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</si>
  <si>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</si>
  <si>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</si>
  <si>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</si>
  <si>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</si>
  <si>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</si>
  <si>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</si>
  <si>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</si>
  <si>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</si>
  <si>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</si>
  <si>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</si>
  <si>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</si>
  <si>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</si>
  <si>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</si>
  <si>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</si>
  <si>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</si>
  <si>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</si>
  <si>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</si>
  <si>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</si>
  <si>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</si>
  <si>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</si>
  <si>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</si>
  <si>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</si>
  <si>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</si>
  <si>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</si>
  <si>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</si>
  <si>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</si>
  <si>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</si>
  <si>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</si>
  <si>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</si>
  <si>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</si>
  <si>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</si>
  <si>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</si>
  <si>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</si>
  <si>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</si>
  <si>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</si>
  <si>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</si>
  <si>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</si>
  <si>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</si>
  <si>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</si>
  <si>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</si>
  <si>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</si>
  <si>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</si>
  <si>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</si>
  <si>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</si>
  <si>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</si>
  <si>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</si>
  <si>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</si>
  <si>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</si>
  <si>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</si>
  <si>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</si>
  <si>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</si>
  <si>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</si>
  <si>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</si>
  <si>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</si>
  <si>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</si>
  <si>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</si>
  <si>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</si>
  <si>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</si>
  <si>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</si>
  <si>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</si>
  <si>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</si>
  <si>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</si>
  <si>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</si>
  <si>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</si>
  <si>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</si>
  <si>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</si>
  <si>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</si>
  <si>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</si>
  <si>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</si>
  <si>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</si>
  <si>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</si>
  <si>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</si>
  <si>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</si>
  <si>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</si>
  <si>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</si>
  <si>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</si>
  <si>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</si>
  <si>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</si>
  <si>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</si>
  <si>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</si>
  <si>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</si>
  <si>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</si>
  <si>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</si>
  <si>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</si>
  <si>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</si>
  <si>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</si>
  <si>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</si>
  <si>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</si>
  <si>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</si>
  <si>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</si>
  <si>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</si>
  <si>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</si>
  <si>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</si>
  <si>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</si>
  <si>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</si>
  <si>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</si>
  <si>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</si>
  <si>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</si>
  <si>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</si>
  <si>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</si>
  <si>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</si>
  <si>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</si>
  <si>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</si>
  <si>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</si>
  <si>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</si>
  <si>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</si>
  <si>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</si>
  <si>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</si>
  <si>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</si>
  <si>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</si>
  <si>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</si>
  <si>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>dotace volba preuidenta 23</t>
  </si>
  <si>
    <t xml:space="preserve">Volba prezidenta </t>
  </si>
  <si>
    <t>dotace ÚP</t>
  </si>
  <si>
    <t>Dětské hřiště</t>
  </si>
  <si>
    <t>RO4</t>
  </si>
  <si>
    <t>Rozpočtové opatření č. 5</t>
  </si>
  <si>
    <t>RO5</t>
  </si>
  <si>
    <t>2131</t>
  </si>
  <si>
    <t>parkovné Bahna</t>
  </si>
  <si>
    <t>dotace PK</t>
  </si>
  <si>
    <t>pojistné plnění</t>
  </si>
  <si>
    <t>vratka ČEZ připojení</t>
  </si>
  <si>
    <t>schválilo zastupitelstvo dne 10.7.2023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</si>
</sst>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abSelected="1" view="pageBreakPreview" topLeftCell="A25" zoomScaleNormal="100" zoomScaleSheetLayoutView="100" workbookViewId="0">
      <selection activeCell="M30" sqref="M30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" customWidth="1"/>
  </cols>
  <sheetData>
    <row r="1" spans="1:13" x14ac:dyDescent="0.3">
      <c r="A1" s="49" t="s">
        <v>177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176</v>
      </c>
      <c r="L3" s="10" t="s">
        <v>178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179</v>
      </c>
      <c r="H11" s="1"/>
      <c r="I11" s="2" t="s">
        <v>180</v>
      </c>
      <c r="J11" s="3">
        <v>0</v>
      </c>
      <c r="K11" s="3">
        <v>0</v>
      </c>
      <c r="L11" s="3">
        <v>93730</v>
      </c>
      <c r="M11" s="3">
        <v>93730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50000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250000</v>
      </c>
      <c r="L14" s="3">
        <v>643281</v>
      </c>
      <c r="M14" s="3">
        <v>393281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1000000</v>
      </c>
      <c r="M36" s="3" t="s">
        <v>67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172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174</v>
      </c>
      <c r="J38" s="3">
        <v>0</v>
      </c>
      <c r="K38" s="3">
        <v>5640</v>
      </c>
      <c r="L38" s="3">
        <v>8460</v>
      </c>
      <c r="M38" s="3">
        <v>2820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174</v>
      </c>
      <c r="J39" s="3">
        <v>0</v>
      </c>
      <c r="K39" s="3">
        <v>26360</v>
      </c>
      <c r="L39" s="3">
        <v>39540</v>
      </c>
      <c r="M39" s="3">
        <v>13180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174</v>
      </c>
      <c r="J40" s="3">
        <v>0</v>
      </c>
      <c r="K40" s="3">
        <v>5640</v>
      </c>
      <c r="L40" s="3">
        <v>8460</v>
      </c>
      <c r="M40" s="3">
        <v>2820</v>
      </c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174</v>
      </c>
      <c r="J41" s="3">
        <v>0</v>
      </c>
      <c r="K41" s="3">
        <v>26360</v>
      </c>
      <c r="L41" s="3">
        <v>39540</v>
      </c>
      <c r="M41" s="3">
        <v>13180</v>
      </c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181</v>
      </c>
      <c r="J42" s="3">
        <v>0</v>
      </c>
      <c r="K42" s="3">
        <v>0</v>
      </c>
      <c r="L42" s="3">
        <v>250000</v>
      </c>
      <c r="M42" s="3">
        <v>250000</v>
      </c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182</v>
      </c>
      <c r="J43" s="3">
        <v>0</v>
      </c>
      <c r="K43" s="3">
        <v>0</v>
      </c>
      <c r="L43" s="3">
        <v>41922</v>
      </c>
      <c r="M43" s="3">
        <v>41922</v>
      </c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183</v>
      </c>
      <c r="J44" s="3">
        <v>0</v>
      </c>
      <c r="K44" s="3">
        <v>0</v>
      </c>
      <c r="L44" s="3">
        <v>140050</v>
      </c>
      <c r="M44" s="3">
        <v>140050</v>
      </c>
    </row>
    <row r="45" spans="1:13" x14ac:dyDescent="0.3">
      <c r="A45" s="58" t="s">
        <v>64</v>
      </c>
      <c r="B45" s="58"/>
      <c r="C45" s="58"/>
      <c r="D45" s="58"/>
      <c r="E45" s="58"/>
      <c r="F45" s="58"/>
      <c r="G45" s="58"/>
      <c r="H45" s="58"/>
      <c r="I45" s="58"/>
      <c r="J45" s="3">
        <f>SUM(J5:J44)</f>
        <v>20960040</v>
      </c>
      <c r="K45" s="3">
        <f>SUM(K5:K44)</f>
        <v>21781480</v>
      </c>
      <c r="L45" s="3">
        <f>SUM(L5:L44)</f>
        <v>22732463</v>
      </c>
      <c r="M45" s="3">
        <f>SUM(M5:M44)</f>
        <v>950983</v>
      </c>
    </row>
    <row r="59" spans="1:13" x14ac:dyDescent="0.3">
      <c r="A59" s="49" t="s">
        <v>177</v>
      </c>
      <c r="B59" s="50"/>
      <c r="C59" s="50"/>
      <c r="D59" s="50"/>
      <c r="E59" s="50"/>
      <c r="F59" s="50"/>
      <c r="G59" s="50"/>
      <c r="H59" s="50"/>
      <c r="I59" s="50"/>
      <c r="J59" s="42"/>
      <c r="K59" s="42"/>
      <c r="L59" s="42"/>
      <c r="M59" s="42"/>
    </row>
    <row r="60" spans="1:13" x14ac:dyDescent="0.3">
      <c r="A60" s="49" t="s">
        <v>65</v>
      </c>
      <c r="B60" s="50"/>
      <c r="C60" s="50"/>
      <c r="D60" s="50"/>
      <c r="E60" s="50"/>
      <c r="F60" s="50"/>
      <c r="G60" s="50"/>
      <c r="H60" s="50"/>
      <c r="I60" s="50"/>
      <c r="J60" s="40"/>
      <c r="K60" s="42"/>
      <c r="L60" s="42"/>
      <c r="M60" s="42"/>
    </row>
    <row r="61" spans="1:13" x14ac:dyDescent="0.3">
      <c r="A61" s="16" t="s">
        <v>1</v>
      </c>
      <c r="B61" s="16" t="s">
        <v>2</v>
      </c>
      <c r="C61" s="16" t="s">
        <v>3</v>
      </c>
      <c r="D61" s="16" t="s">
        <v>4</v>
      </c>
      <c r="E61" s="16" t="s">
        <v>5</v>
      </c>
      <c r="F61" s="16" t="s">
        <v>6</v>
      </c>
      <c r="G61" s="16" t="s">
        <v>7</v>
      </c>
      <c r="H61" s="18" t="s">
        <v>66</v>
      </c>
      <c r="I61" s="17" t="s">
        <v>8</v>
      </c>
      <c r="J61" s="26" t="s">
        <v>170</v>
      </c>
      <c r="K61" s="10" t="s">
        <v>176</v>
      </c>
      <c r="L61" s="10" t="s">
        <v>178</v>
      </c>
      <c r="M61" s="10" t="s">
        <v>171</v>
      </c>
    </row>
    <row r="62" spans="1:13" x14ac:dyDescent="0.3">
      <c r="A62" s="19"/>
      <c r="B62" s="19"/>
      <c r="C62" s="19"/>
      <c r="D62" s="19"/>
      <c r="E62" s="19"/>
      <c r="F62" s="19"/>
      <c r="G62" s="19"/>
      <c r="H62" s="19"/>
      <c r="I62" s="17"/>
      <c r="J62" s="10"/>
      <c r="K62" s="10"/>
      <c r="L62" s="10"/>
      <c r="M62" s="10"/>
    </row>
    <row r="63" spans="1:13" ht="15.6" x14ac:dyDescent="0.3">
      <c r="A63" s="29" t="s">
        <v>20</v>
      </c>
      <c r="B63" s="7"/>
      <c r="C63" s="7"/>
      <c r="D63" s="7"/>
      <c r="E63" s="7"/>
      <c r="F63" s="30" t="s">
        <v>135</v>
      </c>
      <c r="G63" s="7" t="s">
        <v>69</v>
      </c>
      <c r="H63" s="7"/>
      <c r="I63" s="31" t="s">
        <v>70</v>
      </c>
      <c r="J63" s="8">
        <v>635500</v>
      </c>
      <c r="K63" s="8">
        <v>635500</v>
      </c>
      <c r="L63" s="8">
        <v>685500</v>
      </c>
      <c r="M63" s="10">
        <v>50000</v>
      </c>
    </row>
    <row r="64" spans="1:13" ht="46.8" x14ac:dyDescent="0.3">
      <c r="A64" s="29" t="s">
        <v>20</v>
      </c>
      <c r="B64" s="7"/>
      <c r="C64" s="7"/>
      <c r="D64" s="7"/>
      <c r="E64" s="7"/>
      <c r="F64" s="30" t="s">
        <v>71</v>
      </c>
      <c r="G64" s="7" t="s">
        <v>69</v>
      </c>
      <c r="H64" s="7"/>
      <c r="I64" s="31" t="s">
        <v>72</v>
      </c>
      <c r="J64" s="8">
        <v>440000</v>
      </c>
      <c r="K64" s="8">
        <v>440000</v>
      </c>
      <c r="L64" s="8">
        <v>440000</v>
      </c>
      <c r="M64" s="10"/>
    </row>
    <row r="65" spans="1:13" ht="15.6" x14ac:dyDescent="0.3">
      <c r="A65" s="29" t="s">
        <v>20</v>
      </c>
      <c r="B65" s="7"/>
      <c r="C65" s="7"/>
      <c r="D65" s="7"/>
      <c r="E65" s="7"/>
      <c r="F65" s="30" t="s">
        <v>136</v>
      </c>
      <c r="G65" s="7" t="s">
        <v>69</v>
      </c>
      <c r="H65" s="7"/>
      <c r="I65" s="31" t="s">
        <v>73</v>
      </c>
      <c r="J65" s="8">
        <v>30000</v>
      </c>
      <c r="K65" s="8">
        <v>30000</v>
      </c>
      <c r="L65" s="8">
        <v>30000</v>
      </c>
      <c r="M65" s="10"/>
    </row>
    <row r="66" spans="1:13" ht="15.6" x14ac:dyDescent="0.3">
      <c r="A66" s="29" t="s">
        <v>20</v>
      </c>
      <c r="B66" s="7"/>
      <c r="C66" s="7"/>
      <c r="D66" s="7"/>
      <c r="E66" s="7"/>
      <c r="F66" s="30" t="s">
        <v>137</v>
      </c>
      <c r="G66" s="7"/>
      <c r="H66" s="7"/>
      <c r="I66" s="31" t="s">
        <v>74</v>
      </c>
      <c r="J66" s="8">
        <v>25000</v>
      </c>
      <c r="K66" s="8">
        <v>25000</v>
      </c>
      <c r="L66" s="8">
        <v>25000</v>
      </c>
      <c r="M66" s="10"/>
    </row>
    <row r="67" spans="1:13" ht="31.2" x14ac:dyDescent="0.3">
      <c r="A67" s="29" t="s">
        <v>20</v>
      </c>
      <c r="B67" s="7"/>
      <c r="C67" s="7"/>
      <c r="D67" s="7"/>
      <c r="E67" s="7"/>
      <c r="F67" s="30" t="s">
        <v>75</v>
      </c>
      <c r="G67" s="7" t="s">
        <v>69</v>
      </c>
      <c r="H67" s="7" t="s">
        <v>76</v>
      </c>
      <c r="I67" s="31" t="s">
        <v>77</v>
      </c>
      <c r="J67" s="8">
        <v>2355500</v>
      </c>
      <c r="K67" s="8">
        <v>2355500</v>
      </c>
      <c r="L67" s="8">
        <v>2355500</v>
      </c>
      <c r="M67" s="10"/>
    </row>
    <row r="68" spans="1:13" ht="31.2" x14ac:dyDescent="0.3">
      <c r="A68" s="29"/>
      <c r="B68" s="7"/>
      <c r="C68" s="7"/>
      <c r="D68" s="7"/>
      <c r="E68" s="7"/>
      <c r="F68" s="30" t="s">
        <v>146</v>
      </c>
      <c r="G68" s="7"/>
      <c r="H68" s="7"/>
      <c r="I68" s="31" t="s">
        <v>147</v>
      </c>
      <c r="J68" s="8">
        <v>5000</v>
      </c>
      <c r="K68" s="8">
        <v>5000</v>
      </c>
      <c r="L68" s="8">
        <v>5000</v>
      </c>
      <c r="M68" s="10"/>
    </row>
    <row r="69" spans="1:13" ht="46.8" x14ac:dyDescent="0.3">
      <c r="A69" s="29"/>
      <c r="B69" s="7"/>
      <c r="C69" s="7"/>
      <c r="D69" s="7"/>
      <c r="E69" s="7"/>
      <c r="F69" s="30" t="s">
        <v>162</v>
      </c>
      <c r="G69" s="7"/>
      <c r="H69" s="7"/>
      <c r="I69" s="31" t="s">
        <v>163</v>
      </c>
      <c r="J69" s="8">
        <v>1000000</v>
      </c>
      <c r="K69" s="8">
        <v>1000000</v>
      </c>
      <c r="L69" s="8">
        <v>1000000</v>
      </c>
      <c r="M69" s="10"/>
    </row>
    <row r="70" spans="1:13" ht="15.6" x14ac:dyDescent="0.3">
      <c r="A70" s="29" t="s">
        <v>20</v>
      </c>
      <c r="B70" s="7"/>
      <c r="C70" s="7"/>
      <c r="D70" s="7"/>
      <c r="E70" s="7"/>
      <c r="F70" s="30" t="s">
        <v>38</v>
      </c>
      <c r="G70" s="7" t="s">
        <v>69</v>
      </c>
      <c r="H70" s="7"/>
      <c r="I70" s="31" t="s">
        <v>78</v>
      </c>
      <c r="J70" s="8">
        <v>773000</v>
      </c>
      <c r="K70" s="8">
        <v>773000</v>
      </c>
      <c r="L70" s="8">
        <v>823000</v>
      </c>
      <c r="M70" s="10">
        <v>50000</v>
      </c>
    </row>
    <row r="71" spans="1:13" ht="31.2" x14ac:dyDescent="0.3">
      <c r="A71" s="29" t="s">
        <v>20</v>
      </c>
      <c r="B71" s="7"/>
      <c r="C71" s="7"/>
      <c r="D71" s="7"/>
      <c r="E71" s="7"/>
      <c r="F71" s="30" t="s">
        <v>123</v>
      </c>
      <c r="G71" s="7"/>
      <c r="H71" s="7"/>
      <c r="I71" s="31" t="s">
        <v>122</v>
      </c>
      <c r="J71" s="8">
        <v>100000</v>
      </c>
      <c r="K71" s="8">
        <v>100000</v>
      </c>
      <c r="L71" s="8">
        <v>140000</v>
      </c>
      <c r="M71" s="10">
        <v>40000</v>
      </c>
    </row>
    <row r="72" spans="1:13" ht="31.2" x14ac:dyDescent="0.3">
      <c r="A72" s="29" t="s">
        <v>20</v>
      </c>
      <c r="B72" s="7"/>
      <c r="C72" s="7"/>
      <c r="D72" s="7"/>
      <c r="E72" s="7"/>
      <c r="F72" s="30" t="s">
        <v>79</v>
      </c>
      <c r="G72" s="7" t="s">
        <v>69</v>
      </c>
      <c r="H72" s="7"/>
      <c r="I72" s="31" t="s">
        <v>150</v>
      </c>
      <c r="J72" s="8">
        <v>99864</v>
      </c>
      <c r="K72" s="8">
        <v>99864</v>
      </c>
      <c r="L72" s="8">
        <v>99864</v>
      </c>
      <c r="M72" s="10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125</v>
      </c>
      <c r="G73" s="7" t="s">
        <v>69</v>
      </c>
      <c r="H73" s="7"/>
      <c r="I73" s="31" t="s">
        <v>80</v>
      </c>
      <c r="J73" s="8">
        <v>1400000</v>
      </c>
      <c r="K73" s="8">
        <v>1400000</v>
      </c>
      <c r="L73" s="8">
        <v>1745000</v>
      </c>
      <c r="M73" s="10">
        <v>345000</v>
      </c>
    </row>
    <row r="74" spans="1:13" ht="15.6" x14ac:dyDescent="0.3">
      <c r="A74" s="29" t="s">
        <v>20</v>
      </c>
      <c r="B74" s="7"/>
      <c r="C74" s="7"/>
      <c r="D74" s="7"/>
      <c r="E74" s="7"/>
      <c r="F74" s="30" t="s">
        <v>126</v>
      </c>
      <c r="G74" s="7" t="s">
        <v>69</v>
      </c>
      <c r="H74" s="7"/>
      <c r="I74" s="31" t="s">
        <v>82</v>
      </c>
      <c r="J74" s="8">
        <v>1100000</v>
      </c>
      <c r="K74" s="8">
        <v>1100000</v>
      </c>
      <c r="L74" s="8">
        <v>1650000</v>
      </c>
      <c r="M74" s="10">
        <v>550000</v>
      </c>
    </row>
    <row r="75" spans="1:13" ht="15.6" x14ac:dyDescent="0.3">
      <c r="A75" s="29" t="s">
        <v>20</v>
      </c>
      <c r="B75" s="7"/>
      <c r="C75" s="7"/>
      <c r="D75" s="7"/>
      <c r="E75" s="7"/>
      <c r="F75" s="30" t="s">
        <v>83</v>
      </c>
      <c r="G75" s="7" t="s">
        <v>69</v>
      </c>
      <c r="H75" s="7" t="s">
        <v>76</v>
      </c>
      <c r="I75" s="31" t="s">
        <v>84</v>
      </c>
      <c r="J75" s="8">
        <v>68000</v>
      </c>
      <c r="K75" s="8">
        <v>68000</v>
      </c>
      <c r="L75" s="8">
        <v>68000</v>
      </c>
      <c r="M75" s="10"/>
    </row>
    <row r="76" spans="1:13" ht="15.6" x14ac:dyDescent="0.3">
      <c r="A76" s="29" t="s">
        <v>20</v>
      </c>
      <c r="B76" s="7"/>
      <c r="C76" s="7"/>
      <c r="D76" s="7"/>
      <c r="E76" s="7"/>
      <c r="F76" s="30" t="s">
        <v>22</v>
      </c>
      <c r="G76" s="7" t="s">
        <v>69</v>
      </c>
      <c r="H76" s="7"/>
      <c r="I76" s="31" t="s">
        <v>85</v>
      </c>
      <c r="J76" s="8">
        <v>182000</v>
      </c>
      <c r="K76" s="8">
        <v>182000</v>
      </c>
      <c r="L76" s="8">
        <v>182000</v>
      </c>
      <c r="M76" s="10"/>
    </row>
    <row r="77" spans="1:13" ht="15.6" x14ac:dyDescent="0.3">
      <c r="A77" s="29" t="s">
        <v>20</v>
      </c>
      <c r="B77" s="7"/>
      <c r="C77" s="7"/>
      <c r="D77" s="7"/>
      <c r="E77" s="7"/>
      <c r="F77" s="30" t="s">
        <v>86</v>
      </c>
      <c r="G77" s="7"/>
      <c r="H77" s="7"/>
      <c r="I77" s="31" t="s">
        <v>87</v>
      </c>
      <c r="J77" s="8">
        <v>34000</v>
      </c>
      <c r="K77" s="8">
        <v>34000</v>
      </c>
      <c r="L77" s="8">
        <v>34000</v>
      </c>
      <c r="M77" s="10"/>
    </row>
    <row r="78" spans="1:13" ht="15.6" x14ac:dyDescent="0.3">
      <c r="A78" s="29" t="s">
        <v>20</v>
      </c>
      <c r="B78" s="7"/>
      <c r="C78" s="7"/>
      <c r="D78" s="7"/>
      <c r="E78" s="7"/>
      <c r="F78" s="30" t="s">
        <v>138</v>
      </c>
      <c r="G78" s="7" t="s">
        <v>69</v>
      </c>
      <c r="H78" s="7"/>
      <c r="I78" s="31" t="s">
        <v>88</v>
      </c>
      <c r="J78" s="8">
        <v>44000</v>
      </c>
      <c r="K78" s="8">
        <v>74000</v>
      </c>
      <c r="L78" s="8">
        <v>74000</v>
      </c>
      <c r="M78" s="10" t="s">
        <v>67</v>
      </c>
    </row>
    <row r="79" spans="1:13" ht="31.2" x14ac:dyDescent="0.3">
      <c r="A79" s="29" t="s">
        <v>20</v>
      </c>
      <c r="B79" s="7"/>
      <c r="C79" s="7"/>
      <c r="D79" s="7"/>
      <c r="E79" s="7"/>
      <c r="F79" s="30" t="s">
        <v>153</v>
      </c>
      <c r="G79" s="7"/>
      <c r="H79" s="7"/>
      <c r="I79" s="31" t="s">
        <v>154</v>
      </c>
      <c r="J79" s="8">
        <v>60000</v>
      </c>
      <c r="K79" s="8">
        <v>60000</v>
      </c>
      <c r="L79" s="8">
        <v>60000</v>
      </c>
      <c r="M79" s="10"/>
    </row>
    <row r="80" spans="1:13" ht="31.2" x14ac:dyDescent="0.3">
      <c r="A80" s="29" t="s">
        <v>20</v>
      </c>
      <c r="B80" s="29"/>
      <c r="C80" s="29"/>
      <c r="D80" s="29"/>
      <c r="E80" s="29"/>
      <c r="F80" s="30" t="s">
        <v>89</v>
      </c>
      <c r="G80" s="29" t="s">
        <v>69</v>
      </c>
      <c r="H80" s="29"/>
      <c r="I80" s="31" t="s">
        <v>90</v>
      </c>
      <c r="J80" s="8">
        <v>1048000</v>
      </c>
      <c r="K80" s="8">
        <v>1048000</v>
      </c>
      <c r="L80" s="8">
        <v>1078000</v>
      </c>
      <c r="M80" s="10">
        <v>30000</v>
      </c>
    </row>
    <row r="81" spans="1:13" ht="15.6" x14ac:dyDescent="0.3">
      <c r="A81" s="29" t="s">
        <v>20</v>
      </c>
      <c r="B81" s="7"/>
      <c r="C81" s="7"/>
      <c r="D81" s="7"/>
      <c r="E81" s="7"/>
      <c r="F81" s="30" t="s">
        <v>139</v>
      </c>
      <c r="G81" s="7"/>
      <c r="H81" s="7"/>
      <c r="I81" s="31" t="s">
        <v>91</v>
      </c>
      <c r="J81" s="8">
        <v>1710000</v>
      </c>
      <c r="K81" s="8">
        <v>1710000</v>
      </c>
      <c r="L81" s="8">
        <v>1710000</v>
      </c>
      <c r="M81" s="10"/>
    </row>
    <row r="82" spans="1:13" ht="15.6" x14ac:dyDescent="0.3">
      <c r="A82" s="29" t="s">
        <v>20</v>
      </c>
      <c r="B82" s="7"/>
      <c r="C82" s="7"/>
      <c r="D82" s="7"/>
      <c r="E82" s="7"/>
      <c r="F82" s="30" t="s">
        <v>24</v>
      </c>
      <c r="G82" s="7"/>
      <c r="H82" s="7"/>
      <c r="I82" s="31" t="s">
        <v>92</v>
      </c>
      <c r="J82" s="8">
        <v>4314500</v>
      </c>
      <c r="K82" s="8">
        <v>4339500</v>
      </c>
      <c r="L82" s="8">
        <v>4339500</v>
      </c>
      <c r="M82" s="10" t="s">
        <v>67</v>
      </c>
    </row>
    <row r="83" spans="1:13" ht="15.6" x14ac:dyDescent="0.3">
      <c r="A83" s="29" t="s">
        <v>20</v>
      </c>
      <c r="B83" s="7"/>
      <c r="C83" s="7"/>
      <c r="D83" s="7"/>
      <c r="E83" s="7"/>
      <c r="F83" s="30" t="s">
        <v>133</v>
      </c>
      <c r="G83" s="7"/>
      <c r="H83" s="7"/>
      <c r="I83" s="31" t="s">
        <v>164</v>
      </c>
      <c r="J83" s="8">
        <v>80000</v>
      </c>
      <c r="K83" s="8">
        <v>80000</v>
      </c>
      <c r="L83" s="8">
        <v>80000</v>
      </c>
      <c r="M83" s="10"/>
    </row>
    <row r="84" spans="1:13" ht="15.6" x14ac:dyDescent="0.3">
      <c r="A84" s="29" t="s">
        <v>20</v>
      </c>
      <c r="B84" s="7"/>
      <c r="C84" s="7"/>
      <c r="D84" s="7"/>
      <c r="E84" s="7"/>
      <c r="F84" s="30" t="s">
        <v>128</v>
      </c>
      <c r="G84" s="7"/>
      <c r="H84" s="7"/>
      <c r="I84" s="31" t="s">
        <v>129</v>
      </c>
      <c r="J84" s="8">
        <v>724500</v>
      </c>
      <c r="K84" s="8">
        <v>724500</v>
      </c>
      <c r="L84" s="8">
        <v>724500</v>
      </c>
      <c r="M84" s="10"/>
    </row>
    <row r="85" spans="1:13" ht="15.6" x14ac:dyDescent="0.3">
      <c r="A85" s="29" t="s">
        <v>20</v>
      </c>
      <c r="B85" s="7"/>
      <c r="C85" s="7"/>
      <c r="D85" s="7"/>
      <c r="E85" s="7"/>
      <c r="F85" s="30" t="s">
        <v>93</v>
      </c>
      <c r="G85" s="7"/>
      <c r="H85" s="7"/>
      <c r="I85" s="31" t="s">
        <v>94</v>
      </c>
      <c r="J85" s="8">
        <v>726000</v>
      </c>
      <c r="K85" s="8">
        <v>1226000</v>
      </c>
      <c r="L85" s="8">
        <v>1226000</v>
      </c>
      <c r="M85" s="10" t="s">
        <v>67</v>
      </c>
    </row>
    <row r="86" spans="1:13" ht="15.6" x14ac:dyDescent="0.3">
      <c r="A86" s="32">
        <v>231</v>
      </c>
      <c r="B86" s="6"/>
      <c r="C86" s="6"/>
      <c r="D86" s="6"/>
      <c r="E86" s="5"/>
      <c r="F86" s="33">
        <v>2419</v>
      </c>
      <c r="G86" s="5"/>
      <c r="H86" s="6"/>
      <c r="I86" s="31" t="s">
        <v>157</v>
      </c>
      <c r="J86" s="8">
        <v>1500000</v>
      </c>
      <c r="K86" s="8">
        <v>1500000</v>
      </c>
      <c r="L86" s="8">
        <v>1500000</v>
      </c>
      <c r="M86" s="10"/>
    </row>
    <row r="87" spans="1:13" ht="31.2" x14ac:dyDescent="0.3">
      <c r="A87" s="29" t="s">
        <v>20</v>
      </c>
      <c r="B87" s="7"/>
      <c r="C87" s="7"/>
      <c r="D87" s="7"/>
      <c r="E87" s="7"/>
      <c r="F87" s="30" t="s">
        <v>140</v>
      </c>
      <c r="G87" s="7"/>
      <c r="H87" s="7"/>
      <c r="I87" s="31" t="s">
        <v>95</v>
      </c>
      <c r="J87" s="8">
        <v>11730000</v>
      </c>
      <c r="K87" s="8">
        <v>11730000</v>
      </c>
      <c r="L87" s="8">
        <v>12230000</v>
      </c>
      <c r="M87" s="10">
        <v>500000</v>
      </c>
    </row>
    <row r="88" spans="1:13" ht="31.2" x14ac:dyDescent="0.3">
      <c r="A88" s="29" t="s">
        <v>20</v>
      </c>
      <c r="B88" s="7"/>
      <c r="C88" s="7"/>
      <c r="D88" s="7"/>
      <c r="E88" s="7"/>
      <c r="F88" s="30" t="s">
        <v>141</v>
      </c>
      <c r="G88" s="7" t="s">
        <v>69</v>
      </c>
      <c r="H88" s="7" t="s">
        <v>76</v>
      </c>
      <c r="I88" s="31" t="s">
        <v>96</v>
      </c>
      <c r="J88" s="8">
        <v>3580000</v>
      </c>
      <c r="K88" s="8">
        <v>3580000</v>
      </c>
      <c r="L88" s="8">
        <v>3580000</v>
      </c>
      <c r="M88" s="10"/>
    </row>
    <row r="89" spans="1:13" ht="15.6" x14ac:dyDescent="0.3">
      <c r="A89" s="29" t="s">
        <v>20</v>
      </c>
      <c r="B89" s="34"/>
      <c r="C89" s="32"/>
      <c r="D89" s="32"/>
      <c r="E89" s="34"/>
      <c r="F89" s="33">
        <v>3522</v>
      </c>
      <c r="G89" s="34"/>
      <c r="H89" s="32"/>
      <c r="I89" s="31" t="s">
        <v>97</v>
      </c>
      <c r="J89" s="37">
        <v>8000</v>
      </c>
      <c r="K89" s="37">
        <v>8000</v>
      </c>
      <c r="L89" s="37">
        <v>8000</v>
      </c>
      <c r="M89" s="10"/>
    </row>
    <row r="90" spans="1:13" ht="31.2" x14ac:dyDescent="0.3">
      <c r="A90" s="29" t="s">
        <v>20</v>
      </c>
      <c r="B90" s="32"/>
      <c r="C90" s="32"/>
      <c r="D90" s="32"/>
      <c r="E90" s="32"/>
      <c r="F90" s="33">
        <v>3533</v>
      </c>
      <c r="G90" s="32"/>
      <c r="H90" s="32"/>
      <c r="I90" s="31" t="s">
        <v>98</v>
      </c>
      <c r="J90" s="37">
        <v>5000</v>
      </c>
      <c r="K90" s="37">
        <v>5000</v>
      </c>
      <c r="L90" s="37">
        <v>5000</v>
      </c>
      <c r="M90" s="10"/>
    </row>
    <row r="91" spans="1:13" ht="46.8" x14ac:dyDescent="0.3">
      <c r="A91" s="29" t="s">
        <v>20</v>
      </c>
      <c r="B91" s="32"/>
      <c r="C91" s="32"/>
      <c r="D91" s="32"/>
      <c r="E91" s="32"/>
      <c r="F91" s="33">
        <v>4379</v>
      </c>
      <c r="G91" s="32"/>
      <c r="H91" s="32"/>
      <c r="I91" s="31" t="s">
        <v>130</v>
      </c>
      <c r="J91" s="37">
        <v>7500</v>
      </c>
      <c r="K91" s="37">
        <v>7500</v>
      </c>
      <c r="L91" s="37">
        <v>7500</v>
      </c>
      <c r="M91" s="10"/>
    </row>
    <row r="92" spans="1:13" ht="15.6" x14ac:dyDescent="0.3">
      <c r="A92" s="29" t="s">
        <v>20</v>
      </c>
      <c r="B92" s="32"/>
      <c r="C92" s="32"/>
      <c r="D92" s="32"/>
      <c r="E92" s="32"/>
      <c r="F92" s="33">
        <v>3549</v>
      </c>
      <c r="G92" s="32"/>
      <c r="H92" s="32"/>
      <c r="I92" s="31" t="s">
        <v>151</v>
      </c>
      <c r="J92" s="37">
        <v>3000</v>
      </c>
      <c r="K92" s="37">
        <v>3000</v>
      </c>
      <c r="L92" s="37">
        <v>3000</v>
      </c>
      <c r="M92" s="10"/>
    </row>
    <row r="93" spans="1:13" ht="15.6" x14ac:dyDescent="0.3">
      <c r="A93" s="29" t="s">
        <v>20</v>
      </c>
      <c r="B93" s="7"/>
      <c r="C93" s="7"/>
      <c r="D93" s="7"/>
      <c r="E93" s="7"/>
      <c r="F93" s="30" t="s">
        <v>35</v>
      </c>
      <c r="G93" s="7" t="s">
        <v>69</v>
      </c>
      <c r="H93" s="7"/>
      <c r="I93" s="31" t="s">
        <v>99</v>
      </c>
      <c r="J93" s="8">
        <v>24000</v>
      </c>
      <c r="K93" s="8">
        <v>24000</v>
      </c>
      <c r="L93" s="8">
        <v>24000</v>
      </c>
      <c r="M93" s="10"/>
    </row>
    <row r="94" spans="1:13" ht="15.6" x14ac:dyDescent="0.3">
      <c r="A94" s="29" t="s">
        <v>20</v>
      </c>
      <c r="B94" s="7"/>
      <c r="C94" s="7"/>
      <c r="D94" s="7"/>
      <c r="E94" s="7"/>
      <c r="F94" s="30" t="s">
        <v>100</v>
      </c>
      <c r="G94" s="7"/>
      <c r="H94" s="7"/>
      <c r="I94" s="31" t="s">
        <v>101</v>
      </c>
      <c r="J94" s="8">
        <v>7000</v>
      </c>
      <c r="K94" s="8">
        <v>7000</v>
      </c>
      <c r="L94" s="8">
        <v>42000</v>
      </c>
      <c r="M94" s="10">
        <v>35000</v>
      </c>
    </row>
    <row r="95" spans="1:13" ht="15.6" x14ac:dyDescent="0.3">
      <c r="A95" s="29" t="s">
        <v>20</v>
      </c>
      <c r="B95" s="29"/>
      <c r="C95" s="29"/>
      <c r="D95" s="29"/>
      <c r="E95" s="29"/>
      <c r="F95" s="30" t="s">
        <v>102</v>
      </c>
      <c r="G95" s="29"/>
      <c r="H95" s="29"/>
      <c r="I95" s="31" t="s">
        <v>103</v>
      </c>
      <c r="J95" s="8">
        <v>2652000</v>
      </c>
      <c r="K95" s="8">
        <v>2652000</v>
      </c>
      <c r="L95" s="8">
        <v>2652000</v>
      </c>
      <c r="M95" s="10"/>
    </row>
    <row r="96" spans="1:13" ht="15.6" x14ac:dyDescent="0.3">
      <c r="A96" s="29" t="s">
        <v>20</v>
      </c>
      <c r="B96" s="7"/>
      <c r="C96" s="7"/>
      <c r="D96" s="7"/>
      <c r="E96" s="7"/>
      <c r="F96" s="30" t="s">
        <v>104</v>
      </c>
      <c r="G96" s="7" t="s">
        <v>69</v>
      </c>
      <c r="H96" s="7"/>
      <c r="I96" s="31" t="s">
        <v>105</v>
      </c>
      <c r="J96" s="8">
        <v>155000</v>
      </c>
      <c r="K96" s="8">
        <v>155000</v>
      </c>
      <c r="L96" s="8">
        <v>155000</v>
      </c>
      <c r="M96" s="10"/>
    </row>
    <row r="97" spans="1:13" ht="15.6" x14ac:dyDescent="0.3">
      <c r="A97" s="29" t="s">
        <v>20</v>
      </c>
      <c r="B97" s="7"/>
      <c r="C97" s="7"/>
      <c r="D97" s="7"/>
      <c r="E97" s="7"/>
      <c r="F97" s="30" t="s">
        <v>142</v>
      </c>
      <c r="G97" s="7"/>
      <c r="H97" s="7"/>
      <c r="I97" s="31" t="s">
        <v>106</v>
      </c>
      <c r="J97" s="8">
        <v>41000</v>
      </c>
      <c r="K97" s="8">
        <v>41000</v>
      </c>
      <c r="L97" s="8">
        <v>41000</v>
      </c>
      <c r="M97" s="10"/>
    </row>
    <row r="98" spans="1:13" ht="46.8" x14ac:dyDescent="0.3">
      <c r="A98" s="29" t="s">
        <v>20</v>
      </c>
      <c r="B98" s="7"/>
      <c r="C98" s="7"/>
      <c r="D98" s="7"/>
      <c r="E98" s="7"/>
      <c r="F98" s="30" t="s">
        <v>107</v>
      </c>
      <c r="G98" s="7" t="s">
        <v>69</v>
      </c>
      <c r="H98" s="7" t="s">
        <v>76</v>
      </c>
      <c r="I98" s="31" t="s">
        <v>108</v>
      </c>
      <c r="J98" s="8">
        <v>285000</v>
      </c>
      <c r="K98" s="8">
        <v>285000</v>
      </c>
      <c r="L98" s="8">
        <v>325000</v>
      </c>
      <c r="M98" s="10">
        <v>40000</v>
      </c>
    </row>
    <row r="99" spans="1:13" x14ac:dyDescent="0.3">
      <c r="A99" s="55" t="s">
        <v>81</v>
      </c>
      <c r="B99" s="56"/>
      <c r="C99" s="56"/>
      <c r="D99" s="56"/>
      <c r="E99" s="56"/>
      <c r="F99" s="56"/>
      <c r="G99" s="56"/>
      <c r="H99" s="56"/>
      <c r="I99" s="57"/>
      <c r="J99" s="3">
        <f>SUM(J63:J98)</f>
        <v>36952364</v>
      </c>
      <c r="K99" s="3">
        <f>SUM(K63:K98)</f>
        <v>37507364</v>
      </c>
      <c r="L99" s="3">
        <f>SUM(L63:L98)</f>
        <v>39147364</v>
      </c>
      <c r="M99" s="10"/>
    </row>
    <row r="100" spans="1:13" x14ac:dyDescent="0.3">
      <c r="A100" s="49" t="s">
        <v>177</v>
      </c>
      <c r="B100" s="50"/>
      <c r="C100" s="50"/>
      <c r="D100" s="50"/>
      <c r="E100" s="50"/>
      <c r="F100" s="50"/>
      <c r="G100" s="50"/>
      <c r="H100" s="50"/>
      <c r="I100" s="50"/>
      <c r="J100" s="41"/>
      <c r="K100" s="41"/>
      <c r="L100" s="41"/>
      <c r="M100" s="41"/>
    </row>
    <row r="101" spans="1:13" x14ac:dyDescent="0.3">
      <c r="A101" s="49" t="s">
        <v>65</v>
      </c>
      <c r="B101" s="50"/>
      <c r="C101" s="50"/>
      <c r="D101" s="50"/>
      <c r="E101" s="50"/>
      <c r="F101" s="50"/>
      <c r="G101" s="50"/>
      <c r="H101" s="50"/>
      <c r="I101" s="50"/>
      <c r="J101" s="39"/>
      <c r="K101" s="44"/>
      <c r="L101" s="44"/>
      <c r="M101" s="44"/>
    </row>
    <row r="102" spans="1:13" x14ac:dyDescent="0.3">
      <c r="A102" s="16" t="s">
        <v>1</v>
      </c>
      <c r="B102" s="16" t="s">
        <v>2</v>
      </c>
      <c r="C102" s="16" t="s">
        <v>3</v>
      </c>
      <c r="D102" s="16" t="s">
        <v>4</v>
      </c>
      <c r="E102" s="16" t="s">
        <v>5</v>
      </c>
      <c r="F102" s="16" t="s">
        <v>6</v>
      </c>
      <c r="G102" s="16" t="s">
        <v>7</v>
      </c>
      <c r="H102" s="18" t="s">
        <v>66</v>
      </c>
      <c r="I102" s="17" t="s">
        <v>8</v>
      </c>
      <c r="J102" s="26" t="s">
        <v>170</v>
      </c>
      <c r="K102" s="10" t="s">
        <v>176</v>
      </c>
      <c r="L102" s="10" t="s">
        <v>178</v>
      </c>
      <c r="M102" s="10" t="s">
        <v>171</v>
      </c>
    </row>
    <row r="103" spans="1:13" x14ac:dyDescent="0.3">
      <c r="A103" s="19"/>
      <c r="B103" s="19"/>
      <c r="C103" s="19"/>
      <c r="D103" s="19"/>
      <c r="E103" s="19"/>
      <c r="F103" s="19"/>
      <c r="G103" s="19"/>
      <c r="H103" s="19"/>
      <c r="I103" s="17"/>
      <c r="J103" s="10"/>
      <c r="K103" s="10"/>
      <c r="L103" s="10"/>
      <c r="M103" s="10"/>
    </row>
    <row r="104" spans="1:13" ht="31.2" x14ac:dyDescent="0.3">
      <c r="A104" s="29" t="s">
        <v>20</v>
      </c>
      <c r="B104" s="7"/>
      <c r="C104" s="7"/>
      <c r="D104" s="7"/>
      <c r="E104" s="7"/>
      <c r="F104" s="30" t="s">
        <v>109</v>
      </c>
      <c r="G104" s="7" t="s">
        <v>69</v>
      </c>
      <c r="H104" s="7"/>
      <c r="I104" s="31" t="s">
        <v>110</v>
      </c>
      <c r="J104" s="8">
        <v>1765000</v>
      </c>
      <c r="K104" s="8">
        <v>1829000</v>
      </c>
      <c r="L104" s="8">
        <v>1861000</v>
      </c>
      <c r="M104" s="10">
        <v>32000</v>
      </c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120</v>
      </c>
      <c r="G105" s="7" t="s">
        <v>69</v>
      </c>
      <c r="H105" s="7"/>
      <c r="I105" s="31" t="s">
        <v>165</v>
      </c>
      <c r="J105" s="8">
        <v>400000</v>
      </c>
      <c r="K105" s="8">
        <v>593840</v>
      </c>
      <c r="L105" s="8">
        <v>593840</v>
      </c>
      <c r="M105" s="10" t="s">
        <v>67</v>
      </c>
    </row>
    <row r="106" spans="1:13" ht="15.6" x14ac:dyDescent="0.3">
      <c r="A106" s="29" t="s">
        <v>20</v>
      </c>
      <c r="B106" s="20" t="s">
        <v>67</v>
      </c>
      <c r="C106" s="21" t="s">
        <v>67</v>
      </c>
      <c r="D106" s="21"/>
      <c r="E106" s="7" t="s">
        <v>67</v>
      </c>
      <c r="F106" s="33">
        <v>1032</v>
      </c>
      <c r="G106" s="20" t="s">
        <v>67</v>
      </c>
      <c r="H106" s="21"/>
      <c r="I106" s="31" t="s">
        <v>111</v>
      </c>
      <c r="J106" s="8">
        <v>20000</v>
      </c>
      <c r="K106" s="8">
        <v>20000</v>
      </c>
      <c r="L106" s="8">
        <v>20000</v>
      </c>
      <c r="M106" s="10"/>
    </row>
    <row r="107" spans="1:13" ht="15.6" x14ac:dyDescent="0.3">
      <c r="A107" s="29" t="s">
        <v>20</v>
      </c>
      <c r="B107" s="20"/>
      <c r="C107" s="21"/>
      <c r="D107" s="21"/>
      <c r="E107" s="7"/>
      <c r="F107" s="33">
        <v>6320</v>
      </c>
      <c r="G107" s="20"/>
      <c r="H107" s="21"/>
      <c r="I107" s="31" t="s">
        <v>112</v>
      </c>
      <c r="J107" s="8">
        <v>56000</v>
      </c>
      <c r="K107" s="8">
        <v>56000</v>
      </c>
      <c r="L107" s="8">
        <v>56000</v>
      </c>
      <c r="M107" s="10"/>
    </row>
    <row r="108" spans="1:13" ht="15.6" x14ac:dyDescent="0.3">
      <c r="A108" s="29" t="s">
        <v>20</v>
      </c>
      <c r="B108" s="20"/>
      <c r="C108" s="21"/>
      <c r="D108" s="21"/>
      <c r="E108" s="7"/>
      <c r="F108" s="33">
        <v>3349</v>
      </c>
      <c r="G108" s="20"/>
      <c r="H108" s="21"/>
      <c r="I108" s="31" t="s">
        <v>113</v>
      </c>
      <c r="J108" s="8">
        <v>80000</v>
      </c>
      <c r="K108" s="8">
        <v>80000</v>
      </c>
      <c r="L108" s="8">
        <v>80000</v>
      </c>
      <c r="M108" s="10"/>
    </row>
    <row r="109" spans="1:13" ht="15.6" x14ac:dyDescent="0.3">
      <c r="A109" s="29" t="s">
        <v>20</v>
      </c>
      <c r="B109" s="20"/>
      <c r="C109" s="21"/>
      <c r="D109" s="21"/>
      <c r="E109" s="7"/>
      <c r="F109" s="33">
        <v>5213</v>
      </c>
      <c r="G109" s="20"/>
      <c r="H109" s="21"/>
      <c r="I109" s="31" t="s">
        <v>145</v>
      </c>
      <c r="J109" s="8">
        <v>20000</v>
      </c>
      <c r="K109" s="8">
        <v>20000</v>
      </c>
      <c r="L109" s="8">
        <v>20000</v>
      </c>
      <c r="M109" s="10"/>
    </row>
    <row r="110" spans="1:13" ht="15.6" x14ac:dyDescent="0.3">
      <c r="A110" s="29" t="s">
        <v>20</v>
      </c>
      <c r="B110" s="20"/>
      <c r="C110" s="21"/>
      <c r="D110" s="21"/>
      <c r="E110" s="7"/>
      <c r="F110" s="33">
        <v>6310</v>
      </c>
      <c r="G110" s="20"/>
      <c r="H110" s="21"/>
      <c r="I110" s="31" t="s">
        <v>114</v>
      </c>
      <c r="J110" s="8">
        <v>10000</v>
      </c>
      <c r="K110" s="8">
        <v>10000</v>
      </c>
      <c r="L110" s="8">
        <v>10000</v>
      </c>
      <c r="M110" s="10"/>
    </row>
    <row r="111" spans="1:13" ht="15.6" x14ac:dyDescent="0.3">
      <c r="A111" s="29" t="s">
        <v>20</v>
      </c>
      <c r="B111" s="21"/>
      <c r="C111" s="21"/>
      <c r="D111" s="21"/>
      <c r="E111" s="21"/>
      <c r="F111" s="33">
        <v>6402</v>
      </c>
      <c r="G111" s="21"/>
      <c r="H111" s="21"/>
      <c r="I111" s="35" t="s">
        <v>166</v>
      </c>
      <c r="J111" s="8">
        <v>9271</v>
      </c>
      <c r="K111" s="8">
        <v>18524</v>
      </c>
      <c r="L111" s="8">
        <v>18524</v>
      </c>
      <c r="M111" s="10" t="s">
        <v>67</v>
      </c>
    </row>
    <row r="112" spans="1:13" ht="15.6" x14ac:dyDescent="0.3">
      <c r="A112" s="29" t="s">
        <v>20</v>
      </c>
      <c r="B112" s="21"/>
      <c r="C112" s="21"/>
      <c r="D112" s="21"/>
      <c r="E112" s="21"/>
      <c r="F112" s="33">
        <v>3421</v>
      </c>
      <c r="G112" s="21"/>
      <c r="H112" s="21"/>
      <c r="I112" s="35" t="s">
        <v>175</v>
      </c>
      <c r="J112" s="8">
        <v>0</v>
      </c>
      <c r="K112" s="8">
        <v>13032</v>
      </c>
      <c r="L112" s="8">
        <v>13032</v>
      </c>
      <c r="M112" s="10" t="s">
        <v>67</v>
      </c>
    </row>
    <row r="113" spans="1:13" ht="15.6" x14ac:dyDescent="0.3">
      <c r="A113" s="29" t="s">
        <v>20</v>
      </c>
      <c r="B113" s="21"/>
      <c r="C113" s="21"/>
      <c r="D113" s="21"/>
      <c r="E113" s="21"/>
      <c r="F113" s="33">
        <v>6330</v>
      </c>
      <c r="G113" s="21"/>
      <c r="H113" s="21"/>
      <c r="I113" s="36" t="s">
        <v>167</v>
      </c>
      <c r="J113" s="8">
        <v>850000</v>
      </c>
      <c r="K113" s="8">
        <v>850000</v>
      </c>
      <c r="L113" s="8">
        <v>850000</v>
      </c>
      <c r="M113" s="10"/>
    </row>
    <row r="114" spans="1:13" ht="15.6" x14ac:dyDescent="0.3">
      <c r="A114" s="34">
        <v>236</v>
      </c>
      <c r="B114" s="21"/>
      <c r="C114" s="21"/>
      <c r="D114" s="21"/>
      <c r="E114" s="20"/>
      <c r="F114" s="33">
        <v>6171</v>
      </c>
      <c r="G114" s="20"/>
      <c r="H114" s="21"/>
      <c r="I114" s="35" t="s">
        <v>152</v>
      </c>
      <c r="J114" s="8">
        <v>180000</v>
      </c>
      <c r="K114" s="8">
        <v>180000</v>
      </c>
      <c r="L114" s="8">
        <v>180000</v>
      </c>
      <c r="M114" s="10"/>
    </row>
    <row r="115" spans="1:13" ht="15.6" x14ac:dyDescent="0.3">
      <c r="A115" s="34">
        <v>236</v>
      </c>
      <c r="B115" s="21"/>
      <c r="C115" s="21"/>
      <c r="D115" s="21"/>
      <c r="E115" s="20"/>
      <c r="F115" s="33">
        <v>6310</v>
      </c>
      <c r="G115" s="20"/>
      <c r="H115" s="21"/>
      <c r="I115" s="35" t="s">
        <v>134</v>
      </c>
      <c r="J115" s="8">
        <v>1200</v>
      </c>
      <c r="K115" s="8">
        <v>1200</v>
      </c>
      <c r="L115" s="8">
        <v>1200</v>
      </c>
      <c r="M115" s="10"/>
    </row>
    <row r="116" spans="1:13" ht="15.6" x14ac:dyDescent="0.3">
      <c r="A116" s="34">
        <v>231</v>
      </c>
      <c r="B116" s="21"/>
      <c r="C116" s="21"/>
      <c r="D116" s="21"/>
      <c r="E116" s="20"/>
      <c r="F116" s="33">
        <v>5212</v>
      </c>
      <c r="G116" s="20"/>
      <c r="H116" s="21"/>
      <c r="I116" s="35" t="s">
        <v>168</v>
      </c>
      <c r="J116" s="8">
        <v>500000</v>
      </c>
      <c r="K116" s="8">
        <v>447715</v>
      </c>
      <c r="L116" s="8">
        <v>447715</v>
      </c>
      <c r="M116" s="10" t="s">
        <v>67</v>
      </c>
    </row>
    <row r="117" spans="1:13" ht="15.6" x14ac:dyDescent="0.3">
      <c r="A117" s="34">
        <v>231</v>
      </c>
      <c r="B117" s="21"/>
      <c r="C117" s="21"/>
      <c r="D117" s="21"/>
      <c r="E117" s="20"/>
      <c r="F117" s="33">
        <v>1014</v>
      </c>
      <c r="G117" s="20"/>
      <c r="H117" s="21"/>
      <c r="I117" s="35" t="s">
        <v>169</v>
      </c>
      <c r="J117" s="8">
        <v>43800</v>
      </c>
      <c r="K117" s="8">
        <v>43800</v>
      </c>
      <c r="L117" s="8">
        <v>43800</v>
      </c>
      <c r="M117" s="10"/>
    </row>
    <row r="118" spans="1:13" ht="15.6" x14ac:dyDescent="0.3">
      <c r="A118" s="34">
        <v>231</v>
      </c>
      <c r="B118" s="21"/>
      <c r="C118" s="21"/>
      <c r="D118" s="21"/>
      <c r="E118" s="20"/>
      <c r="F118" s="33">
        <v>6118</v>
      </c>
      <c r="G118" s="20"/>
      <c r="H118" s="21"/>
      <c r="I118" s="35" t="s">
        <v>173</v>
      </c>
      <c r="J118" s="8">
        <v>0</v>
      </c>
      <c r="K118" s="8">
        <v>38600</v>
      </c>
      <c r="L118" s="8">
        <v>38600</v>
      </c>
      <c r="M118" s="10" t="s">
        <v>67</v>
      </c>
    </row>
    <row r="119" spans="1:13" x14ac:dyDescent="0.3">
      <c r="A119" s="51" t="s">
        <v>81</v>
      </c>
      <c r="B119" s="52"/>
      <c r="C119" s="52"/>
      <c r="D119" s="52"/>
      <c r="E119" s="52"/>
      <c r="F119" s="52"/>
      <c r="G119" s="52"/>
      <c r="H119" s="52"/>
      <c r="I119" s="53"/>
      <c r="J119" s="4">
        <f>SUM(J104:J118)</f>
        <v>3935271</v>
      </c>
      <c r="K119" s="4">
        <f>SUM(K104:K118)</f>
        <v>4201711</v>
      </c>
      <c r="L119" s="4">
        <f>SUM(L104:L118)</f>
        <v>4233711</v>
      </c>
      <c r="M119" s="10"/>
    </row>
    <row r="120" spans="1:13" x14ac:dyDescent="0.3">
      <c r="A120" s="54" t="s">
        <v>115</v>
      </c>
      <c r="B120" s="54"/>
      <c r="C120" s="54"/>
      <c r="D120" s="54"/>
      <c r="E120" s="54"/>
      <c r="F120" s="54"/>
      <c r="G120" s="54"/>
      <c r="H120" s="54"/>
      <c r="I120" s="54"/>
      <c r="J120" s="8">
        <f>SUM(J99+J119)</f>
        <v>40887635</v>
      </c>
      <c r="K120" s="8">
        <f>SUM(K99+K119)</f>
        <v>41709075</v>
      </c>
      <c r="L120" s="8">
        <f>SUM(L99+L119)</f>
        <v>43381075</v>
      </c>
      <c r="M120" s="10">
        <v>1672000</v>
      </c>
    </row>
    <row r="121" spans="1:13" x14ac:dyDescent="0.3">
      <c r="I121" s="11"/>
    </row>
    <row r="122" spans="1:13" x14ac:dyDescent="0.3">
      <c r="A122" t="s">
        <v>119</v>
      </c>
      <c r="I122" t="s">
        <v>117</v>
      </c>
      <c r="J122" s="25">
        <v>18822635</v>
      </c>
      <c r="K122" s="25">
        <v>19644075</v>
      </c>
      <c r="L122" s="25">
        <v>20216075</v>
      </c>
    </row>
    <row r="123" spans="1:13" x14ac:dyDescent="0.3">
      <c r="I123" t="s">
        <v>118</v>
      </c>
      <c r="J123" s="25">
        <v>22065000</v>
      </c>
      <c r="K123" s="25">
        <v>22065000</v>
      </c>
      <c r="L123" s="25">
        <v>23165000</v>
      </c>
    </row>
    <row r="124" spans="1:13" x14ac:dyDescent="0.3">
      <c r="J124" s="25">
        <v>40887635</v>
      </c>
      <c r="K124" s="25">
        <v>41709075</v>
      </c>
      <c r="L124" s="25">
        <v>43381075</v>
      </c>
    </row>
    <row r="125" spans="1:13" x14ac:dyDescent="0.3">
      <c r="A125" s="12" t="s">
        <v>116</v>
      </c>
      <c r="B125" s="12"/>
      <c r="C125" s="13"/>
      <c r="D125" s="12"/>
      <c r="E125" s="12"/>
      <c r="F125" s="12"/>
      <c r="G125" s="12"/>
      <c r="H125" s="12"/>
      <c r="I125" s="12" t="s">
        <v>67</v>
      </c>
    </row>
    <row r="126" spans="1:13" x14ac:dyDescent="0.3">
      <c r="A126" s="14">
        <v>8115</v>
      </c>
      <c r="B126" s="14"/>
      <c r="C126" s="15"/>
      <c r="I126" s="14" t="s">
        <v>67</v>
      </c>
      <c r="J126" s="27">
        <v>19927595</v>
      </c>
      <c r="K126" s="27">
        <v>19927595</v>
      </c>
      <c r="L126" s="27">
        <v>20648612</v>
      </c>
      <c r="M126" s="27">
        <v>721017</v>
      </c>
    </row>
    <row r="127" spans="1:13" x14ac:dyDescent="0.3">
      <c r="A127" s="14">
        <v>8114</v>
      </c>
      <c r="B127" s="14"/>
      <c r="C127" s="15"/>
      <c r="I127" s="14"/>
      <c r="J127" s="27"/>
      <c r="K127" s="27"/>
      <c r="L127" s="27"/>
    </row>
    <row r="128" spans="1:13" x14ac:dyDescent="0.3">
      <c r="A128" t="s">
        <v>67</v>
      </c>
      <c r="J128" s="27"/>
      <c r="K128" s="27"/>
      <c r="L128" s="27"/>
    </row>
    <row r="129" spans="1:13" x14ac:dyDescent="0.3">
      <c r="A129" t="s">
        <v>143</v>
      </c>
      <c r="J129" s="27">
        <v>-19927595</v>
      </c>
      <c r="K129" s="27">
        <v>-19927595</v>
      </c>
      <c r="L129" s="27">
        <v>-20648612</v>
      </c>
      <c r="M129" s="27">
        <v>-721017</v>
      </c>
    </row>
    <row r="131" spans="1:13" x14ac:dyDescent="0.3">
      <c r="A131" s="47"/>
      <c r="B131" s="47"/>
      <c r="E131" s="38"/>
      <c r="H131" s="38"/>
    </row>
    <row r="133" spans="1:13" x14ac:dyDescent="0.3">
      <c r="A133" s="47"/>
      <c r="B133" s="47"/>
      <c r="C133" s="47"/>
      <c r="D133" s="47"/>
      <c r="E133" s="47"/>
      <c r="H133" s="38"/>
    </row>
    <row r="134" spans="1:13" x14ac:dyDescent="0.3">
      <c r="A134" t="s">
        <v>184</v>
      </c>
    </row>
    <row r="136" spans="1:13" x14ac:dyDescent="0.3">
      <c r="A136" s="47"/>
      <c r="B136" s="47"/>
    </row>
    <row r="137" spans="1:13" ht="30.6" customHeight="1" x14ac:dyDescent="0.3">
      <c r="A137" s="48"/>
      <c r="B137" s="48"/>
      <c r="C137" s="48"/>
      <c r="D137" s="48"/>
      <c r="E137" s="48"/>
      <c r="F137" s="48"/>
      <c r="G137" s="48"/>
      <c r="H137" s="48"/>
      <c r="I137" s="48"/>
    </row>
  </sheetData>
  <mergeCells count="14">
    <mergeCell ref="A60:I60"/>
    <mergeCell ref="A99:I99"/>
    <mergeCell ref="A100:I100"/>
    <mergeCell ref="A1:I1"/>
    <mergeCell ref="A2:I2"/>
    <mergeCell ref="A45:I45"/>
    <mergeCell ref="A59:I59"/>
    <mergeCell ref="A131:B131"/>
    <mergeCell ref="A133:E133"/>
    <mergeCell ref="A136:B136"/>
    <mergeCell ref="A137:I137"/>
    <mergeCell ref="A101:I101"/>
    <mergeCell ref="A119:I119"/>
    <mergeCell ref="A120:I120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8" max="12" man="1"/>
    <brk id="9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2023-07-17T07:51:03Z</cp:lastPrinted>
  <dcterms:created xsi:type="dcterms:W3CDTF">2017-09-27T07:59:29Z</dcterms:created>
  <dcterms:modified xsi:type="dcterms:W3CDTF">2023-07-17T07:51:18Z</dcterms:modified>
</cp:coreProperties>
</file>